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acques\Documents\CTSD\2020-2021\CTSD du 28 janvier 2021\"/>
    </mc:Choice>
  </mc:AlternateContent>
  <xr:revisionPtr revIDLastSave="0" documentId="8_{8ED9B795-EEFB-4CAC-96D1-10EEA7408D56}" xr6:coauthVersionLast="36" xr6:coauthVersionMax="36" xr10:uidLastSave="{00000000-0000-0000-0000-000000000000}"/>
  <workbookProtection workbookAlgorithmName="SHA-512" workbookHashValue="aXrt5nZIyjlGD4fWdFpGl1DOJZMlmnmeiLgIB/Mb0+C4saRsAwMtYhhLmMi1zHqiaY2L7+X8UGA3BoO9tmkHPw==" workbookSaltValue="waCEcYaxNwc7PkRODznMog==" workbookSpinCount="100000" lockStructure="1"/>
  <bookViews>
    <workbookView xWindow="0" yWindow="0" windowWidth="7470" windowHeight="2595" activeTab="2" xr2:uid="{8989C59B-1E49-4CCB-A391-F7525DAED72C}"/>
  </bookViews>
  <sheets>
    <sheet name="collèges" sheetId="1" r:id="rId1"/>
    <sheet name="lycées" sheetId="2" r:id="rId2"/>
    <sheet name="LP" sheetId="3" r:id="rId3"/>
    <sheet name="EREA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5" l="1"/>
  <c r="K4" i="5"/>
  <c r="I4" i="5"/>
</calcChain>
</file>

<file path=xl/sharedStrings.xml><?xml version="1.0" encoding="utf-8"?>
<sst xmlns="http://schemas.openxmlformats.org/spreadsheetml/2006/main" count="372" uniqueCount="293">
  <si>
    <t>Noetab</t>
  </si>
  <si>
    <t>DESIGNATION</t>
  </si>
  <si>
    <t>COMMUNE</t>
  </si>
  <si>
    <t>2NDE</t>
  </si>
  <si>
    <t>1ERE GENE</t>
  </si>
  <si>
    <t>1ERE TECHNO</t>
  </si>
  <si>
    <t>TOTAL 1ERE</t>
  </si>
  <si>
    <t>TERM GENE</t>
  </si>
  <si>
    <t>TERM TECHNO</t>
  </si>
  <si>
    <t>TOTAL TERM</t>
  </si>
  <si>
    <t>TOTAL</t>
  </si>
  <si>
    <t>1BTS2 &amp; 1DTS3 &amp; 1DNMAD</t>
  </si>
  <si>
    <t>2BTS2 &amp; 2DTS3 &amp; DNMAD2</t>
  </si>
  <si>
    <t>3BTS3 &amp; 3DTS 3 &amp; DNMAD3</t>
  </si>
  <si>
    <t>CPGE1</t>
  </si>
  <si>
    <t>CPGE 2</t>
  </si>
  <si>
    <t>DIVERS</t>
  </si>
  <si>
    <t>Total post-bac</t>
  </si>
  <si>
    <t>TOT.GEN</t>
  </si>
  <si>
    <t>0290008B</t>
  </si>
  <si>
    <t>AMIRAL RONARC'H</t>
  </si>
  <si>
    <t>BREST</t>
  </si>
  <si>
    <t>0290108K</t>
  </si>
  <si>
    <t>DUPUY DE LOME</t>
  </si>
  <si>
    <t>0290010D</t>
  </si>
  <si>
    <t>HARTELOIRE</t>
  </si>
  <si>
    <t>0290009C</t>
  </si>
  <si>
    <t>IROISE</t>
  </si>
  <si>
    <t>0290013G</t>
  </si>
  <si>
    <t>JULES LESVEN</t>
  </si>
  <si>
    <t>0290007A</t>
  </si>
  <si>
    <t>KERICHEN</t>
  </si>
  <si>
    <t>0290012F</t>
  </si>
  <si>
    <t>VAUBAN</t>
  </si>
  <si>
    <t>0290022S</t>
  </si>
  <si>
    <t>PAUL SERUSIER</t>
  </si>
  <si>
    <t>CARHAIX-PLOUGUER</t>
  </si>
  <si>
    <t>0290023T</t>
  </si>
  <si>
    <t>JEAN MOULIN</t>
  </si>
  <si>
    <t>CHATEAULIN</t>
  </si>
  <si>
    <t>0290030A</t>
  </si>
  <si>
    <t>PIERRE GUEGUIN</t>
  </si>
  <si>
    <t>CONCARNEAU</t>
  </si>
  <si>
    <t>0290034E</t>
  </si>
  <si>
    <t>JEAN-MARIE LE BRIS</t>
  </si>
  <si>
    <t>DOUARNENEZ</t>
  </si>
  <si>
    <t>0290044R</t>
  </si>
  <si>
    <t>DE L'ELORN</t>
  </si>
  <si>
    <t>LANDERNEAU</t>
  </si>
  <si>
    <t>0292047T</t>
  </si>
  <si>
    <t>DU LEON</t>
  </si>
  <si>
    <t>LANDIVISIAU</t>
  </si>
  <si>
    <t>0290051Y</t>
  </si>
  <si>
    <t>TRISTAN CORBIERE</t>
  </si>
  <si>
    <t>MORLAIX</t>
  </si>
  <si>
    <t>0290062K</t>
  </si>
  <si>
    <t>LAENNEC</t>
  </si>
  <si>
    <t>PONT-L'ABBE</t>
  </si>
  <si>
    <t>0290069T</t>
  </si>
  <si>
    <t>BRIZEUX</t>
  </si>
  <si>
    <t>QUIMPER</t>
  </si>
  <si>
    <t>0290070U</t>
  </si>
  <si>
    <t>CHAPTAL</t>
  </si>
  <si>
    <t>0290098Z</t>
  </si>
  <si>
    <t>CORNOUAILLE</t>
  </si>
  <si>
    <t>0290071V</t>
  </si>
  <si>
    <t>YVES THEPOT</t>
  </si>
  <si>
    <t>0290076A</t>
  </si>
  <si>
    <t>KERNEUZEC</t>
  </si>
  <si>
    <t>QUIMPERLE</t>
  </si>
  <si>
    <t>ETABLISSEMENTS</t>
  </si>
  <si>
    <t>prévisions 2021</t>
  </si>
  <si>
    <t>constat 2020</t>
  </si>
  <si>
    <t>diff prév 2021 constat 2020</t>
  </si>
  <si>
    <t>prévisions DSDEN 2020</t>
  </si>
  <si>
    <t>diff prév 2021 prév 2020</t>
  </si>
  <si>
    <t>Prévisions RS 2021</t>
  </si>
  <si>
    <t>designation</t>
  </si>
  <si>
    <t>commune</t>
  </si>
  <si>
    <t>3Epro</t>
  </si>
  <si>
    <t>1 CAP2</t>
  </si>
  <si>
    <t>2 CAP2</t>
  </si>
  <si>
    <t>1 CAP1</t>
  </si>
  <si>
    <t>TOTAL CAP</t>
  </si>
  <si>
    <t>2NDE PRO</t>
  </si>
  <si>
    <t>1ERE PRO</t>
  </si>
  <si>
    <t>TLE PRO</t>
  </si>
  <si>
    <t>TOTAL BAC PRO</t>
  </si>
  <si>
    <t>MC</t>
  </si>
  <si>
    <t>P-DIV NIV5</t>
  </si>
  <si>
    <t>ULIS</t>
  </si>
  <si>
    <t>FCIL</t>
  </si>
  <si>
    <t>0290102D</t>
  </si>
  <si>
    <t>0290105G</t>
  </si>
  <si>
    <t>0290130J</t>
  </si>
  <si>
    <t>METIERS DU BATIMENT</t>
  </si>
  <si>
    <t>PLEYBEN</t>
  </si>
  <si>
    <t>0290092T</t>
  </si>
  <si>
    <t>PONT-DE-BUIS</t>
  </si>
  <si>
    <t>0291633T</t>
  </si>
  <si>
    <t>0290072W</t>
  </si>
  <si>
    <t>0290078C</t>
  </si>
  <si>
    <t>ROZ GLAS</t>
  </si>
  <si>
    <t>Total LP</t>
  </si>
  <si>
    <t>CAP horticole collège</t>
  </si>
  <si>
    <t>Saint-Pol-de-Léon</t>
  </si>
  <si>
    <t>Total voie pro</t>
  </si>
  <si>
    <t>prévision 2021</t>
  </si>
  <si>
    <t>RNE</t>
  </si>
  <si>
    <t>college</t>
  </si>
  <si>
    <t>6ème</t>
  </si>
  <si>
    <t>5ème avec ULIS</t>
  </si>
  <si>
    <t>4ème avec ULIS</t>
  </si>
  <si>
    <t>3ème avec ULIS</t>
  </si>
  <si>
    <t>total avec ULIS 5ème, 4ème, 3ème</t>
  </si>
  <si>
    <t>6ème SEGPA</t>
  </si>
  <si>
    <t>5ème SEGPA</t>
  </si>
  <si>
    <t>4ème SEGPA</t>
  </si>
  <si>
    <t>3ème SEGPA</t>
  </si>
  <si>
    <t>Total SEGPA</t>
  </si>
  <si>
    <t>0291086Y</t>
  </si>
  <si>
    <t>BANNALEC</t>
  </si>
  <si>
    <t>COL JEAN JAURES</t>
  </si>
  <si>
    <t>0291661Y</t>
  </si>
  <si>
    <t>COL ANNA MARLY</t>
  </si>
  <si>
    <t>0291594A</t>
  </si>
  <si>
    <t>COL HARTELOIRE</t>
  </si>
  <si>
    <t>0291103S</t>
  </si>
  <si>
    <t>COL ILES DU PONANT</t>
  </si>
  <si>
    <t>0291595B</t>
  </si>
  <si>
    <t>COL IROISE</t>
  </si>
  <si>
    <t>0291089B</t>
  </si>
  <si>
    <t>COL KERANROUX</t>
  </si>
  <si>
    <t>0290149E</t>
  </si>
  <si>
    <t>COL KERHALLET</t>
  </si>
  <si>
    <t>0291824A</t>
  </si>
  <si>
    <t>COL LES QUATRE MOULINS</t>
  </si>
  <si>
    <t>0290100B</t>
  </si>
  <si>
    <t>COL PENN AR C'HLEUZ</t>
  </si>
  <si>
    <t>0290131K</t>
  </si>
  <si>
    <t>COL SAINT POL ROUX</t>
  </si>
  <si>
    <t>0290019N</t>
  </si>
  <si>
    <t>BRIEC</t>
  </si>
  <si>
    <t>COL PIERRE STEPHAN</t>
  </si>
  <si>
    <t>0290021R</t>
  </si>
  <si>
    <t>CARANTEC</t>
  </si>
  <si>
    <t>COL DES DEUX BAIES</t>
  </si>
  <si>
    <t>0291102R</t>
  </si>
  <si>
    <t>COL BEG-AVEL</t>
  </si>
  <si>
    <t>0290026W</t>
  </si>
  <si>
    <t>IRP DE TOUL AR C'HOAT</t>
  </si>
  <si>
    <t>0291590W</t>
  </si>
  <si>
    <t>COL JEAN MOULIN</t>
  </si>
  <si>
    <t>0292006Y</t>
  </si>
  <si>
    <t>CHATEAUNEUF-DU-FAOU</t>
  </si>
  <si>
    <t>COL DE L'AULNE</t>
  </si>
  <si>
    <t>0290031B</t>
  </si>
  <si>
    <t>COL DU PORZOU</t>
  </si>
  <si>
    <t>0290132L</t>
  </si>
  <si>
    <t>COL LES SABLES BLANCS</t>
  </si>
  <si>
    <t>0290032C</t>
  </si>
  <si>
    <t>CROZON</t>
  </si>
  <si>
    <t>COL ALAIN</t>
  </si>
  <si>
    <t>0290033D</t>
  </si>
  <si>
    <t>DAOULAS</t>
  </si>
  <si>
    <t>COL COAT MEZ</t>
  </si>
  <si>
    <t>0291591X</t>
  </si>
  <si>
    <t>COL JEAN MARIE LE BRIS</t>
  </si>
  <si>
    <t>0291101P</t>
  </si>
  <si>
    <t>FOUESNANT</t>
  </si>
  <si>
    <t>COL KER-VIHAN</t>
  </si>
  <si>
    <t>0290039K</t>
  </si>
  <si>
    <t>GUERLESQUIN</t>
  </si>
  <si>
    <t>COL ROZ AVEL</t>
  </si>
  <si>
    <t>0291716H</t>
  </si>
  <si>
    <t>GUILERS</t>
  </si>
  <si>
    <t>COL CROAS AR PENNOC</t>
  </si>
  <si>
    <t>0291631R</t>
  </si>
  <si>
    <t>GUILVINEC</t>
  </si>
  <si>
    <t>COL PAUL LANGEVIN</t>
  </si>
  <si>
    <t>0291968G</t>
  </si>
  <si>
    <t>GUIPAVAS</t>
  </si>
  <si>
    <t>COL DU VIZAC</t>
  </si>
  <si>
    <t>0290148D</t>
  </si>
  <si>
    <t>HUELGOAT</t>
  </si>
  <si>
    <t>0290045S</t>
  </si>
  <si>
    <t>COL MESCOAT</t>
  </si>
  <si>
    <t>0290153J</t>
  </si>
  <si>
    <t>COL KERZOURAT</t>
  </si>
  <si>
    <t>0290047U</t>
  </si>
  <si>
    <t>LANMEUR</t>
  </si>
  <si>
    <t>COL LES QUATRE VENTS</t>
  </si>
  <si>
    <t>0290048V</t>
  </si>
  <si>
    <t>LANNILIS</t>
  </si>
  <si>
    <t>COL PAYS DES ABERS</t>
  </si>
  <si>
    <t>0290151G</t>
  </si>
  <si>
    <t>LE RELECQ-KERHUON</t>
  </si>
  <si>
    <t>COL CAMILLE VALLAUX</t>
  </si>
  <si>
    <t>0290049W</t>
  </si>
  <si>
    <t>LESNEVEN</t>
  </si>
  <si>
    <t>COL A DE SAINT-EXUPERY</t>
  </si>
  <si>
    <t>0291717J</t>
  </si>
  <si>
    <t>MOELAN-SUR-MER</t>
  </si>
  <si>
    <t>COL PARC AR C'HOAT - YVES COTTY</t>
  </si>
  <si>
    <t>0291085X</t>
  </si>
  <si>
    <t>COL DU CHATEAU</t>
  </si>
  <si>
    <t>0291104T</t>
  </si>
  <si>
    <t>COL MENDES FRANCE</t>
  </si>
  <si>
    <t>0292290G</t>
  </si>
  <si>
    <t>PLABENNEC</t>
  </si>
  <si>
    <t>CLG NELSON MANDELA</t>
  </si>
  <si>
    <t>0290053A</t>
  </si>
  <si>
    <t>COL LOUIS HEMON</t>
  </si>
  <si>
    <t>0290065N</t>
  </si>
  <si>
    <t>PLOUDALMEZEAU</t>
  </si>
  <si>
    <t>COL EDOUARD QUEAU</t>
  </si>
  <si>
    <t>0290056D</t>
  </si>
  <si>
    <t>PLOUESCAT</t>
  </si>
  <si>
    <t>COL LOUIS ET MARIE FICHEZ</t>
  </si>
  <si>
    <t>0290057E</t>
  </si>
  <si>
    <t>PLOUGASNOU</t>
  </si>
  <si>
    <t>COL F. CHARLES</t>
  </si>
  <si>
    <t>0291928N</t>
  </si>
  <si>
    <t>PLOUGASTEL-DAOULAS</t>
  </si>
  <si>
    <t>COL LA FONTAINE BLANCHE</t>
  </si>
  <si>
    <t>0290330B</t>
  </si>
  <si>
    <t>PLOUHINEC</t>
  </si>
  <si>
    <t>COL LOCQUERAN</t>
  </si>
  <si>
    <t>0290058F</t>
  </si>
  <si>
    <t>PLOUNEOUR-MENEZ</t>
  </si>
  <si>
    <t>COL DES MONTS D'ARREE</t>
  </si>
  <si>
    <t>0291929P</t>
  </si>
  <si>
    <t>PLOUZANE</t>
  </si>
  <si>
    <t>COL DE KERALLAN</t>
  </si>
  <si>
    <t>0291753Y</t>
  </si>
  <si>
    <t>COL VICTOIRE DAUBIE</t>
  </si>
  <si>
    <t>0290331C</t>
  </si>
  <si>
    <t>PLOZEVET</t>
  </si>
  <si>
    <t>COL HENRI LE MOAL</t>
  </si>
  <si>
    <t>0290060H</t>
  </si>
  <si>
    <t>PONT-AVEN</t>
  </si>
  <si>
    <t>COL PENANROZ</t>
  </si>
  <si>
    <t>0290093U</t>
  </si>
  <si>
    <t>COL F. COLLOBERT</t>
  </si>
  <si>
    <t>0290064M</t>
  </si>
  <si>
    <t>COL LAENNEC</t>
  </si>
  <si>
    <t>0291592Y</t>
  </si>
  <si>
    <t>COL BRIZEUX</t>
  </si>
  <si>
    <t>0290068S</t>
  </si>
  <si>
    <t>COL LA TOUR D'AUVERGNE</t>
  </si>
  <si>
    <t>0290320R</t>
  </si>
  <si>
    <t>COL LA TOURELLE</t>
  </si>
  <si>
    <t>0291087Z</t>
  </si>
  <si>
    <t>COL MAX JACOB</t>
  </si>
  <si>
    <t>0291635V</t>
  </si>
  <si>
    <t>COL HERSART DE LA VILLEMARQUE</t>
  </si>
  <si>
    <t>0290107J</t>
  </si>
  <si>
    <t>COL JULES FERRY</t>
  </si>
  <si>
    <t>0291076M</t>
  </si>
  <si>
    <t>CENTRE HELIO-MARIN</t>
  </si>
  <si>
    <t>ROSCOFF</t>
  </si>
  <si>
    <t>0291634U</t>
  </si>
  <si>
    <t>ROSPORDEN</t>
  </si>
  <si>
    <t>COL GERMAIN PENSIVY</t>
  </si>
  <si>
    <t>0290083H</t>
  </si>
  <si>
    <t>SAINT-MARTIN-DES-CHAMPS</t>
  </si>
  <si>
    <t>COL TANGUY PRIGENT</t>
  </si>
  <si>
    <t>0290333E</t>
  </si>
  <si>
    <t>SAINT-POL-DE-LEON</t>
  </si>
  <si>
    <t>COL JACQUES PREVERT</t>
  </si>
  <si>
    <t>0290086L</t>
  </si>
  <si>
    <t>SAINT-RENAN</t>
  </si>
  <si>
    <t>COL KERZOUAR</t>
  </si>
  <si>
    <t>0290088N</t>
  </si>
  <si>
    <t>SCAER</t>
  </si>
  <si>
    <t>COL LEO FERRE</t>
  </si>
  <si>
    <t>0290089P</t>
  </si>
  <si>
    <t>SIZUN</t>
  </si>
  <si>
    <t>COL VAL D'ELORN</t>
  </si>
  <si>
    <t>CONSTAT 2020</t>
  </si>
  <si>
    <t>prévision 2020</t>
  </si>
  <si>
    <t xml:space="preserve">6E SEGPA   </t>
  </si>
  <si>
    <t xml:space="preserve">5E SEGPA   </t>
  </si>
  <si>
    <t xml:space="preserve">4E SEGPA   </t>
  </si>
  <si>
    <t xml:space="preserve">3E SEGPA   </t>
  </si>
  <si>
    <t xml:space="preserve">1CAP2      </t>
  </si>
  <si>
    <t xml:space="preserve">2CAP2      </t>
  </si>
  <si>
    <t>Total</t>
  </si>
  <si>
    <t xml:space="preserve">EREA  LOUISE MICHEL                 </t>
  </si>
  <si>
    <t xml:space="preserve">QUIMPER   </t>
  </si>
  <si>
    <t>différence prévision 2021/constat 2020</t>
  </si>
  <si>
    <t>différence prévisions 2021/prévisions 2020</t>
  </si>
  <si>
    <t>PREVISIONS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</si>
</sst>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u/>
      <sz val="9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F3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rgb="FFFFFFFF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3" fillId="0" borderId="0"/>
  </cellStyleXfs>
  <cellXfs count="209">
    <xf numFmtId="0" fontId="0" fillId="0" borderId="0" xfId="0"/>
    <xf numFmtId="0" fontId="0" fillId="0" borderId="1" xfId="0" applyBorder="1"/>
    <xf numFmtId="0" fontId="0" fillId="0" borderId="0" xfId="0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4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7" xfId="0" applyBorder="1"/>
    <xf numFmtId="0" fontId="0" fillId="0" borderId="22" xfId="0" applyBorder="1"/>
    <xf numFmtId="0" fontId="0" fillId="0" borderId="18" xfId="0" applyBorder="1"/>
    <xf numFmtId="0" fontId="0" fillId="4" borderId="2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0" fillId="6" borderId="17" xfId="0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4" xfId="0" applyBorder="1"/>
    <xf numFmtId="49" fontId="4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49" fontId="6" fillId="0" borderId="17" xfId="1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0" fontId="5" fillId="9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5" fillId="9" borderId="33" xfId="0" applyFont="1" applyFill="1" applyBorder="1" applyAlignment="1">
      <alignment horizontal="center" vertical="center"/>
    </xf>
    <xf numFmtId="0" fontId="0" fillId="6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49" fontId="6" fillId="0" borderId="7" xfId="1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0" fontId="5" fillId="9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37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7" fillId="9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41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9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9" borderId="14" xfId="0" applyFont="1" applyFill="1" applyBorder="1" applyAlignment="1">
      <alignment horizontal="center"/>
    </xf>
    <xf numFmtId="0" fontId="8" fillId="9" borderId="45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10" borderId="52" xfId="0" applyFont="1" applyFill="1" applyBorder="1" applyAlignment="1">
      <alignment horizontal="center" vertical="center" wrapText="1"/>
    </xf>
    <xf numFmtId="0" fontId="4" fillId="11" borderId="50" xfId="0" applyFont="1" applyFill="1" applyBorder="1" applyAlignment="1">
      <alignment horizontal="center" vertical="center" wrapText="1"/>
    </xf>
    <xf numFmtId="0" fontId="4" fillId="12" borderId="50" xfId="0" applyFont="1" applyFill="1" applyBorder="1" applyAlignment="1">
      <alignment horizontal="center" vertical="center" wrapText="1"/>
    </xf>
    <xf numFmtId="0" fontId="4" fillId="13" borderId="53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wrapText="1"/>
    </xf>
    <xf numFmtId="0" fontId="0" fillId="14" borderId="52" xfId="0" applyFill="1" applyBorder="1" applyAlignment="1">
      <alignment horizontal="center" wrapText="1"/>
    </xf>
    <xf numFmtId="0" fontId="0" fillId="14" borderId="50" xfId="0" applyFill="1" applyBorder="1" applyAlignment="1">
      <alignment horizontal="center" wrapText="1"/>
    </xf>
    <xf numFmtId="0" fontId="0" fillId="14" borderId="53" xfId="0" applyFill="1" applyBorder="1" applyAlignment="1">
      <alignment horizontal="center" wrapText="1"/>
    </xf>
    <xf numFmtId="0" fontId="1" fillId="15" borderId="5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center" vertical="center" wrapText="1"/>
    </xf>
    <xf numFmtId="0" fontId="4" fillId="2" borderId="33" xfId="0" applyNumberFormat="1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7" xfId="0" applyNumberFormat="1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41" xfId="0" applyNumberFormat="1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0" fillId="5" borderId="49" xfId="0" applyNumberFormat="1" applyFont="1" applyFill="1" applyBorder="1" applyAlignment="1">
      <alignment horizontal="center" vertical="center" wrapText="1"/>
    </xf>
    <xf numFmtId="0" fontId="10" fillId="5" borderId="50" xfId="0" applyNumberFormat="1" applyFont="1" applyFill="1" applyBorder="1" applyAlignment="1">
      <alignment horizontal="center" vertical="center" wrapText="1"/>
    </xf>
    <xf numFmtId="0" fontId="10" fillId="5" borderId="53" xfId="0" applyNumberFormat="1" applyFont="1" applyFill="1" applyBorder="1" applyAlignment="1">
      <alignment horizontal="center" vertical="center" wrapText="1"/>
    </xf>
    <xf numFmtId="0" fontId="1" fillId="5" borderId="54" xfId="0" applyFont="1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0" fillId="5" borderId="53" xfId="0" applyFill="1" applyBorder="1" applyAlignment="1">
      <alignment horizontal="center"/>
    </xf>
    <xf numFmtId="0" fontId="1" fillId="6" borderId="49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8" fillId="9" borderId="15" xfId="0" applyFont="1" applyFill="1" applyBorder="1" applyAlignment="1">
      <alignment horizontal="center"/>
    </xf>
    <xf numFmtId="0" fontId="11" fillId="0" borderId="20" xfId="0" applyFont="1" applyBorder="1"/>
    <xf numFmtId="0" fontId="11" fillId="0" borderId="21" xfId="0" applyFont="1" applyBorder="1"/>
    <xf numFmtId="0" fontId="14" fillId="16" borderId="64" xfId="2" applyFont="1" applyFill="1" applyBorder="1" applyAlignment="1">
      <alignment horizontal="left"/>
    </xf>
    <xf numFmtId="0" fontId="14" fillId="16" borderId="65" xfId="2" applyFont="1" applyFill="1" applyBorder="1" applyAlignment="1">
      <alignment horizontal="left"/>
    </xf>
    <xf numFmtId="49" fontId="14" fillId="16" borderId="60" xfId="2" applyNumberFormat="1" applyFont="1" applyFill="1" applyBorder="1" applyAlignment="1">
      <alignment horizontal="center" vertical="center" wrapText="1"/>
    </xf>
    <xf numFmtId="49" fontId="14" fillId="16" borderId="29" xfId="2" applyNumberFormat="1" applyFont="1" applyFill="1" applyBorder="1" applyAlignment="1">
      <alignment horizontal="center" vertical="center" wrapText="1"/>
    </xf>
    <xf numFmtId="49" fontId="14" fillId="17" borderId="30" xfId="2" applyNumberFormat="1" applyFont="1" applyFill="1" applyBorder="1" applyAlignment="1">
      <alignment horizontal="center" vertical="center"/>
    </xf>
    <xf numFmtId="49" fontId="14" fillId="16" borderId="66" xfId="2" applyNumberFormat="1" applyFont="1" applyFill="1" applyBorder="1" applyAlignment="1">
      <alignment horizontal="left" vertical="center" wrapText="1"/>
    </xf>
    <xf numFmtId="49" fontId="14" fillId="16" borderId="5" xfId="2" applyNumberFormat="1" applyFont="1" applyFill="1" applyBorder="1" applyAlignment="1">
      <alignment horizontal="left" vertical="center" wrapText="1"/>
    </xf>
    <xf numFmtId="0" fontId="14" fillId="16" borderId="4" xfId="2" applyFont="1" applyFill="1" applyBorder="1" applyAlignment="1">
      <alignment horizontal="center" vertical="center" wrapText="1"/>
    </xf>
    <xf numFmtId="0" fontId="14" fillId="16" borderId="66" xfId="2" applyFont="1" applyFill="1" applyBorder="1" applyAlignment="1">
      <alignment horizontal="center" vertical="center" wrapText="1"/>
    </xf>
    <xf numFmtId="0" fontId="14" fillId="16" borderId="5" xfId="2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6" borderId="46" xfId="0" applyFont="1" applyFill="1" applyBorder="1" applyAlignment="1">
      <alignment horizontal="center" vertical="center" wrapText="1"/>
    </xf>
    <xf numFmtId="0" fontId="2" fillId="6" borderId="55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6" borderId="3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12" fillId="3" borderId="62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63" xfId="0" applyFont="1" applyFill="1" applyBorder="1" applyAlignment="1">
      <alignment horizontal="center" wrapText="1"/>
    </xf>
    <xf numFmtId="0" fontId="7" fillId="7" borderId="66" xfId="0" applyFont="1" applyFill="1" applyBorder="1" applyAlignment="1">
      <alignment horizontal="center" wrapText="1"/>
    </xf>
    <xf numFmtId="0" fontId="7" fillId="11" borderId="63" xfId="0" applyFont="1" applyFill="1" applyBorder="1" applyAlignment="1">
      <alignment horizontal="center" vertical="center" wrapText="1"/>
    </xf>
    <xf numFmtId="0" fontId="7" fillId="11" borderId="66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wrapText="1"/>
    </xf>
    <xf numFmtId="0" fontId="7" fillId="11" borderId="5" xfId="0" applyFont="1" applyFill="1" applyBorder="1" applyAlignment="1">
      <alignment horizontal="center" wrapText="1"/>
    </xf>
  </cellXfs>
  <cellStyles count="3">
    <cellStyle name="Lien hypertexte" xfId="1" builtinId="8"/>
    <cellStyle name="Normal" xfId="0" builtinId="0"/>
    <cellStyle name="Normal 2" xfId="2" xr:uid="{4DD63AA3-35A3-42A5-93B4-B50949845F5E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448522</xdr:colOff>
      <xdr:row>17</xdr:row>
      <xdr:rowOff>109819</xdr:rowOff>
    </xdr:from>
    <xdr:ext cx="11672973" cy="99587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71970BD-FD79-468A-9098-1AA7C5D70FFF}"/>
            </a:ext>
          </a:extLst>
        </xdr:cNvPr>
        <xdr:cNvSpPr/>
      </xdr:nvSpPr>
      <xdr:spPr>
        <a:xfrm rot="20394092">
          <a:off x="448522" y="3957919"/>
          <a:ext cx="11672973" cy="99587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5400" b="1" cap="none" spc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Document</a:t>
          </a:r>
          <a:r>
            <a:rPr lang="fr-FR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de travail</a:t>
          </a:r>
          <a:endParaRPr lang="fr-FR" sz="5400" b="1" cap="none" spc="0">
            <a:ln w="10160">
              <a:solidFill>
                <a:schemeClr val="accent5"/>
              </a:solidFill>
              <a:prstDash val="solid"/>
            </a:ln>
            <a:noFill/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305676</xdr:colOff>
      <xdr:row>53</xdr:row>
      <xdr:rowOff>188204</xdr:rowOff>
    </xdr:from>
    <xdr:ext cx="4239943" cy="1109828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E780CF6-D810-4850-83F5-EFF4E938E97E}"/>
            </a:ext>
          </a:extLst>
        </xdr:cNvPr>
        <xdr:cNvSpPr/>
      </xdr:nvSpPr>
      <xdr:spPr>
        <a:xfrm rot="19665987">
          <a:off x="6687426" y="11351504"/>
          <a:ext cx="4239943" cy="1109828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fr-FR" sz="5400" b="1" cap="none" spc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Document de travail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948322</xdr:colOff>
      <xdr:row>14</xdr:row>
      <xdr:rowOff>19602</xdr:rowOff>
    </xdr:from>
    <xdr:ext cx="11136393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DC5291E-AE40-4874-A04D-A70E08F34920}"/>
            </a:ext>
          </a:extLst>
        </xdr:cNvPr>
        <xdr:cNvSpPr/>
      </xdr:nvSpPr>
      <xdr:spPr>
        <a:xfrm rot="20330732">
          <a:off x="3081922" y="3096177"/>
          <a:ext cx="11136393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5400" b="1" cap="none" spc="50">
              <a:ln w="9525" cmpd="sng">
                <a:solidFill>
                  <a:schemeClr val="accent1"/>
                </a:solidFill>
                <a:prstDash val="solid"/>
              </a:ln>
              <a:noFill/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Document de travail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376271</xdr:colOff>
      <xdr:row>9</xdr:row>
      <xdr:rowOff>53406</xdr:rowOff>
    </xdr:from>
    <xdr:ext cx="6049734" cy="1501508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8B5B30E-83B7-474F-BFB0-B67D6317AF4D}"/>
            </a:ext>
          </a:extLst>
        </xdr:cNvPr>
        <xdr:cNvSpPr/>
      </xdr:nvSpPr>
      <xdr:spPr>
        <a:xfrm rot="18923083">
          <a:off x="5081621" y="1891731"/>
          <a:ext cx="6049734" cy="1501508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fr-FR" sz="5400" b="1" cap="none" spc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Document de travail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3513</xdr:colOff>
      <xdr:row>4</xdr:row>
      <xdr:rowOff>167112</xdr:rowOff>
    </xdr:from>
    <xdr:ext cx="7260168" cy="112617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5F76783-4C12-4C49-B2C5-AD5D2357CACC}"/>
            </a:ext>
          </a:extLst>
        </xdr:cNvPr>
        <xdr:cNvSpPr/>
      </xdr:nvSpPr>
      <xdr:spPr>
        <a:xfrm rot="20723102">
          <a:off x="2660988" y="1195812"/>
          <a:ext cx="7260168" cy="112617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5400" b="1" cap="none" spc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Document</a:t>
          </a:r>
          <a:r>
            <a:rPr lang="fr-FR" sz="5400" b="1" cap="none" spc="0" baseline="0">
              <a:ln w="10160">
                <a:solidFill>
                  <a:schemeClr val="accent5"/>
                </a:solidFill>
                <a:prstDash val="solid"/>
              </a:ln>
              <a:noFill/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de travail</a:t>
          </a:r>
          <a:endParaRPr lang="fr-FR" sz="5400" b="1" cap="none" spc="0">
            <a:ln w="10160">
              <a:solidFill>
                <a:schemeClr val="accent5"/>
              </a:solidFill>
              <a:prstDash val="solid"/>
            </a:ln>
            <a:noFill/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E3581-B347-405C-A5DC-3E37A3F3DFBA}">
  <sheetPr>
    <pageSetUpPr fitToPage="1"/>
  </sheetPr>
  <dimension ref="A1:R67"/>
  <sheetViews>
    <sheetView workbookViewId="0">
      <selection activeCell="T15" sqref="T15"/>
    </sheetView>
  </sheetViews>
  <sheetFormatPr baseColWidth="10" defaultRowHeight="15" x14ac:dyDescent="0.25"/>
  <cols>
    <col min="2" max="2" width="19.7109375" customWidth="1"/>
    <col min="3" max="3" width="27.5703125" customWidth="1"/>
    <col min="4" max="4" width="8.28515625" customWidth="1"/>
    <col min="5" max="7" width="9.5703125" bestFit="1" customWidth="1"/>
    <col min="8" max="8" width="16.7109375" customWidth="1"/>
    <col min="9" max="13" width="6.7109375" bestFit="1" customWidth="1"/>
  </cols>
  <sheetData>
    <row r="1" spans="1:18" ht="15.75" thickBot="1" x14ac:dyDescent="0.3"/>
    <row r="2" spans="1:18" ht="15.75" thickBot="1" x14ac:dyDescent="0.3">
      <c r="D2" s="173" t="s">
        <v>107</v>
      </c>
      <c r="E2" s="174"/>
      <c r="F2" s="174"/>
      <c r="G2" s="174"/>
      <c r="H2" s="174"/>
      <c r="I2" s="174"/>
      <c r="J2" s="174"/>
      <c r="K2" s="174"/>
      <c r="L2" s="174"/>
      <c r="M2" s="174"/>
      <c r="N2" s="175"/>
      <c r="O2" s="176" t="s">
        <v>72</v>
      </c>
      <c r="P2" s="178" t="s">
        <v>73</v>
      </c>
      <c r="Q2" s="180" t="s">
        <v>74</v>
      </c>
      <c r="R2" s="178" t="s">
        <v>75</v>
      </c>
    </row>
    <row r="3" spans="1:18" ht="52.5" customHeight="1" thickBot="1" x14ac:dyDescent="0.3">
      <c r="A3" s="100" t="s">
        <v>108</v>
      </c>
      <c r="B3" s="101" t="s">
        <v>78</v>
      </c>
      <c r="C3" s="102" t="s">
        <v>109</v>
      </c>
      <c r="D3" s="103" t="s">
        <v>110</v>
      </c>
      <c r="E3" s="104" t="s">
        <v>111</v>
      </c>
      <c r="F3" s="105" t="s">
        <v>112</v>
      </c>
      <c r="G3" s="106" t="s">
        <v>113</v>
      </c>
      <c r="H3" s="107" t="s">
        <v>114</v>
      </c>
      <c r="I3" s="108" t="s">
        <v>115</v>
      </c>
      <c r="J3" s="109" t="s">
        <v>116</v>
      </c>
      <c r="K3" s="109" t="s">
        <v>117</v>
      </c>
      <c r="L3" s="109" t="s">
        <v>118</v>
      </c>
      <c r="M3" s="110" t="s">
        <v>119</v>
      </c>
      <c r="N3" s="111" t="s">
        <v>10</v>
      </c>
      <c r="O3" s="177"/>
      <c r="P3" s="179"/>
      <c r="Q3" s="181"/>
      <c r="R3" s="179"/>
    </row>
    <row r="4" spans="1:18" x14ac:dyDescent="0.25">
      <c r="A4" s="112" t="s">
        <v>120</v>
      </c>
      <c r="B4" s="113" t="s">
        <v>121</v>
      </c>
      <c r="C4" s="114" t="s">
        <v>122</v>
      </c>
      <c r="D4" s="115">
        <v>81</v>
      </c>
      <c r="E4" s="116">
        <v>87</v>
      </c>
      <c r="F4" s="116">
        <v>70</v>
      </c>
      <c r="G4" s="117">
        <v>92</v>
      </c>
      <c r="H4" s="118">
        <v>330</v>
      </c>
      <c r="I4" s="119"/>
      <c r="J4" s="30"/>
      <c r="K4" s="30"/>
      <c r="L4" s="30"/>
      <c r="M4" s="120">
        <v>0</v>
      </c>
      <c r="N4" s="118">
        <v>330</v>
      </c>
      <c r="O4" s="61">
        <v>314</v>
      </c>
      <c r="P4" s="62">
        <v>16</v>
      </c>
      <c r="Q4" s="121">
        <v>306</v>
      </c>
      <c r="R4" s="64">
        <v>24</v>
      </c>
    </row>
    <row r="5" spans="1:18" x14ac:dyDescent="0.25">
      <c r="A5" s="122" t="s">
        <v>123</v>
      </c>
      <c r="B5" s="123" t="s">
        <v>21</v>
      </c>
      <c r="C5" s="124" t="s">
        <v>124</v>
      </c>
      <c r="D5" s="125">
        <v>68</v>
      </c>
      <c r="E5" s="126">
        <v>72</v>
      </c>
      <c r="F5" s="126">
        <v>83</v>
      </c>
      <c r="G5" s="127">
        <v>81</v>
      </c>
      <c r="H5" s="128">
        <v>304</v>
      </c>
      <c r="I5" s="129">
        <v>15</v>
      </c>
      <c r="J5" s="4">
        <v>15</v>
      </c>
      <c r="K5" s="4">
        <v>16</v>
      </c>
      <c r="L5" s="4">
        <v>16</v>
      </c>
      <c r="M5" s="130">
        <v>62</v>
      </c>
      <c r="N5" s="128">
        <v>366</v>
      </c>
      <c r="O5" s="72">
        <v>390</v>
      </c>
      <c r="P5" s="4">
        <v>-24</v>
      </c>
      <c r="Q5" s="131">
        <v>418</v>
      </c>
      <c r="R5" s="74">
        <v>-52</v>
      </c>
    </row>
    <row r="6" spans="1:18" x14ac:dyDescent="0.25">
      <c r="A6" s="122" t="s">
        <v>125</v>
      </c>
      <c r="B6" s="123" t="s">
        <v>21</v>
      </c>
      <c r="C6" s="124" t="s">
        <v>126</v>
      </c>
      <c r="D6" s="125">
        <v>110</v>
      </c>
      <c r="E6" s="126">
        <v>105</v>
      </c>
      <c r="F6" s="126">
        <v>77</v>
      </c>
      <c r="G6" s="127">
        <v>118</v>
      </c>
      <c r="H6" s="128">
        <v>410</v>
      </c>
      <c r="I6" s="129"/>
      <c r="J6" s="4"/>
      <c r="K6" s="4"/>
      <c r="L6" s="4"/>
      <c r="M6" s="130">
        <v>0</v>
      </c>
      <c r="N6" s="128">
        <v>410</v>
      </c>
      <c r="O6" s="72">
        <v>412</v>
      </c>
      <c r="P6" s="4">
        <v>-2</v>
      </c>
      <c r="Q6" s="131">
        <v>392</v>
      </c>
      <c r="R6" s="74">
        <v>18</v>
      </c>
    </row>
    <row r="7" spans="1:18" x14ac:dyDescent="0.25">
      <c r="A7" s="132" t="s">
        <v>127</v>
      </c>
      <c r="B7" s="133" t="s">
        <v>21</v>
      </c>
      <c r="C7" s="134" t="s">
        <v>128</v>
      </c>
      <c r="D7" s="125">
        <v>4</v>
      </c>
      <c r="E7" s="126">
        <v>20</v>
      </c>
      <c r="F7" s="126">
        <v>28</v>
      </c>
      <c r="G7" s="127">
        <v>13</v>
      </c>
      <c r="H7" s="128">
        <v>65</v>
      </c>
      <c r="I7" s="129"/>
      <c r="J7" s="4"/>
      <c r="K7" s="4"/>
      <c r="L7" s="4"/>
      <c r="M7" s="130">
        <v>0</v>
      </c>
      <c r="N7" s="128">
        <v>65</v>
      </c>
      <c r="O7" s="72">
        <v>75</v>
      </c>
      <c r="P7" s="4">
        <v>-10</v>
      </c>
      <c r="Q7" s="131">
        <v>74</v>
      </c>
      <c r="R7" s="74">
        <v>-9</v>
      </c>
    </row>
    <row r="8" spans="1:18" x14ac:dyDescent="0.25">
      <c r="A8" s="122" t="s">
        <v>129</v>
      </c>
      <c r="B8" s="123" t="s">
        <v>21</v>
      </c>
      <c r="C8" s="124" t="s">
        <v>130</v>
      </c>
      <c r="D8" s="125">
        <v>138</v>
      </c>
      <c r="E8" s="126">
        <v>139</v>
      </c>
      <c r="F8" s="126">
        <v>131</v>
      </c>
      <c r="G8" s="127">
        <v>171</v>
      </c>
      <c r="H8" s="128">
        <v>579</v>
      </c>
      <c r="I8" s="129"/>
      <c r="J8" s="4"/>
      <c r="K8" s="4"/>
      <c r="L8" s="4"/>
      <c r="M8" s="130">
        <v>0</v>
      </c>
      <c r="N8" s="128">
        <v>579</v>
      </c>
      <c r="O8" s="72">
        <v>621</v>
      </c>
      <c r="P8" s="4">
        <v>-42</v>
      </c>
      <c r="Q8" s="131">
        <v>643</v>
      </c>
      <c r="R8" s="74">
        <v>-64</v>
      </c>
    </row>
    <row r="9" spans="1:18" x14ac:dyDescent="0.25">
      <c r="A9" s="122" t="s">
        <v>131</v>
      </c>
      <c r="B9" s="123" t="s">
        <v>21</v>
      </c>
      <c r="C9" s="124" t="s">
        <v>132</v>
      </c>
      <c r="D9" s="125">
        <v>88</v>
      </c>
      <c r="E9" s="126">
        <v>84</v>
      </c>
      <c r="F9" s="126">
        <v>74</v>
      </c>
      <c r="G9" s="127">
        <v>85</v>
      </c>
      <c r="H9" s="128">
        <v>331</v>
      </c>
      <c r="I9" s="129">
        <v>16</v>
      </c>
      <c r="J9" s="4">
        <v>16</v>
      </c>
      <c r="K9" s="4">
        <v>16</v>
      </c>
      <c r="L9" s="4">
        <v>16</v>
      </c>
      <c r="M9" s="130">
        <v>64</v>
      </c>
      <c r="N9" s="128">
        <v>395</v>
      </c>
      <c r="O9" s="72">
        <v>380</v>
      </c>
      <c r="P9" s="4">
        <v>15</v>
      </c>
      <c r="Q9" s="131">
        <v>372</v>
      </c>
      <c r="R9" s="74">
        <v>23</v>
      </c>
    </row>
    <row r="10" spans="1:18" x14ac:dyDescent="0.25">
      <c r="A10" s="122" t="s">
        <v>133</v>
      </c>
      <c r="B10" s="123" t="s">
        <v>21</v>
      </c>
      <c r="C10" s="124" t="s">
        <v>134</v>
      </c>
      <c r="D10" s="125">
        <v>80</v>
      </c>
      <c r="E10" s="126">
        <v>80</v>
      </c>
      <c r="F10" s="126">
        <v>83</v>
      </c>
      <c r="G10" s="127">
        <v>79</v>
      </c>
      <c r="H10" s="128">
        <v>322</v>
      </c>
      <c r="I10" s="129">
        <v>15</v>
      </c>
      <c r="J10" s="4">
        <v>16</v>
      </c>
      <c r="K10" s="4">
        <v>15</v>
      </c>
      <c r="L10" s="4">
        <v>16</v>
      </c>
      <c r="M10" s="130">
        <v>62</v>
      </c>
      <c r="N10" s="128">
        <v>384</v>
      </c>
      <c r="O10" s="72">
        <v>375</v>
      </c>
      <c r="P10" s="4">
        <v>9</v>
      </c>
      <c r="Q10" s="131">
        <v>400</v>
      </c>
      <c r="R10" s="74">
        <v>-16</v>
      </c>
    </row>
    <row r="11" spans="1:18" x14ac:dyDescent="0.25">
      <c r="A11" s="122" t="s">
        <v>135</v>
      </c>
      <c r="B11" s="123" t="s">
        <v>21</v>
      </c>
      <c r="C11" s="124" t="s">
        <v>136</v>
      </c>
      <c r="D11" s="125">
        <v>98</v>
      </c>
      <c r="E11" s="126">
        <v>109</v>
      </c>
      <c r="F11" s="126">
        <v>114</v>
      </c>
      <c r="G11" s="127">
        <v>97</v>
      </c>
      <c r="H11" s="128">
        <v>418</v>
      </c>
      <c r="I11" s="129"/>
      <c r="J11" s="4"/>
      <c r="K11" s="4"/>
      <c r="L11" s="4"/>
      <c r="M11" s="130">
        <v>0</v>
      </c>
      <c r="N11" s="128">
        <v>418</v>
      </c>
      <c r="O11" s="72">
        <v>434</v>
      </c>
      <c r="P11" s="4">
        <v>-16</v>
      </c>
      <c r="Q11" s="131">
        <v>436</v>
      </c>
      <c r="R11" s="74">
        <v>-18</v>
      </c>
    </row>
    <row r="12" spans="1:18" x14ac:dyDescent="0.25">
      <c r="A12" s="122" t="s">
        <v>137</v>
      </c>
      <c r="B12" s="123" t="s">
        <v>21</v>
      </c>
      <c r="C12" s="124" t="s">
        <v>138</v>
      </c>
      <c r="D12" s="125">
        <v>120</v>
      </c>
      <c r="E12" s="126">
        <v>115</v>
      </c>
      <c r="F12" s="126">
        <v>116</v>
      </c>
      <c r="G12" s="127">
        <v>121</v>
      </c>
      <c r="H12" s="128">
        <v>472</v>
      </c>
      <c r="I12" s="129"/>
      <c r="J12" s="4"/>
      <c r="K12" s="4"/>
      <c r="L12" s="4"/>
      <c r="M12" s="130">
        <v>0</v>
      </c>
      <c r="N12" s="128">
        <v>472</v>
      </c>
      <c r="O12" s="72">
        <v>449</v>
      </c>
      <c r="P12" s="4">
        <v>23</v>
      </c>
      <c r="Q12" s="131">
        <v>455</v>
      </c>
      <c r="R12" s="74">
        <v>17</v>
      </c>
    </row>
    <row r="13" spans="1:18" x14ac:dyDescent="0.25">
      <c r="A13" s="122" t="s">
        <v>139</v>
      </c>
      <c r="B13" s="123" t="s">
        <v>21</v>
      </c>
      <c r="C13" s="124" t="s">
        <v>140</v>
      </c>
      <c r="D13" s="125">
        <v>70</v>
      </c>
      <c r="E13" s="126">
        <v>54</v>
      </c>
      <c r="F13" s="126">
        <v>67</v>
      </c>
      <c r="G13" s="127">
        <v>58</v>
      </c>
      <c r="H13" s="128">
        <v>249</v>
      </c>
      <c r="I13" s="129"/>
      <c r="J13" s="4"/>
      <c r="K13" s="4"/>
      <c r="L13" s="4"/>
      <c r="M13" s="130">
        <v>0</v>
      </c>
      <c r="N13" s="128">
        <v>249</v>
      </c>
      <c r="O13" s="72">
        <v>248</v>
      </c>
      <c r="P13" s="4">
        <v>1</v>
      </c>
      <c r="Q13" s="131">
        <v>244</v>
      </c>
      <c r="R13" s="74">
        <v>5</v>
      </c>
    </row>
    <row r="14" spans="1:18" x14ac:dyDescent="0.25">
      <c r="A14" s="122" t="s">
        <v>141</v>
      </c>
      <c r="B14" s="123" t="s">
        <v>142</v>
      </c>
      <c r="C14" s="124" t="s">
        <v>143</v>
      </c>
      <c r="D14" s="125">
        <v>96</v>
      </c>
      <c r="E14" s="126">
        <v>108</v>
      </c>
      <c r="F14" s="126">
        <v>101</v>
      </c>
      <c r="G14" s="127">
        <v>105</v>
      </c>
      <c r="H14" s="128">
        <v>410</v>
      </c>
      <c r="I14" s="129"/>
      <c r="J14" s="4"/>
      <c r="K14" s="4"/>
      <c r="L14" s="4"/>
      <c r="M14" s="130">
        <v>0</v>
      </c>
      <c r="N14" s="128">
        <v>410</v>
      </c>
      <c r="O14" s="72">
        <v>422</v>
      </c>
      <c r="P14" s="4">
        <v>-12</v>
      </c>
      <c r="Q14" s="131">
        <v>442</v>
      </c>
      <c r="R14" s="74">
        <v>-32</v>
      </c>
    </row>
    <row r="15" spans="1:18" x14ac:dyDescent="0.25">
      <c r="A15" s="122" t="s">
        <v>144</v>
      </c>
      <c r="B15" s="123" t="s">
        <v>145</v>
      </c>
      <c r="C15" s="124" t="s">
        <v>146</v>
      </c>
      <c r="D15" s="125">
        <v>70</v>
      </c>
      <c r="E15" s="126">
        <v>77</v>
      </c>
      <c r="F15" s="126">
        <v>78</v>
      </c>
      <c r="G15" s="127">
        <v>62</v>
      </c>
      <c r="H15" s="128">
        <v>287</v>
      </c>
      <c r="I15" s="129"/>
      <c r="J15" s="4"/>
      <c r="K15" s="4"/>
      <c r="L15" s="4"/>
      <c r="M15" s="130">
        <v>0</v>
      </c>
      <c r="N15" s="128">
        <v>287</v>
      </c>
      <c r="O15" s="72">
        <v>310</v>
      </c>
      <c r="P15" s="4">
        <v>-23</v>
      </c>
      <c r="Q15" s="131">
        <v>306</v>
      </c>
      <c r="R15" s="74">
        <v>-19</v>
      </c>
    </row>
    <row r="16" spans="1:18" x14ac:dyDescent="0.25">
      <c r="A16" s="122" t="s">
        <v>147</v>
      </c>
      <c r="B16" s="123" t="s">
        <v>36</v>
      </c>
      <c r="C16" s="124" t="s">
        <v>148</v>
      </c>
      <c r="D16" s="125">
        <v>94</v>
      </c>
      <c r="E16" s="126">
        <v>94</v>
      </c>
      <c r="F16" s="126">
        <v>100</v>
      </c>
      <c r="G16" s="127">
        <v>100</v>
      </c>
      <c r="H16" s="128">
        <v>388</v>
      </c>
      <c r="I16" s="129">
        <v>8</v>
      </c>
      <c r="J16" s="4">
        <v>12</v>
      </c>
      <c r="K16" s="4">
        <v>12</v>
      </c>
      <c r="L16" s="4">
        <v>13</v>
      </c>
      <c r="M16" s="130">
        <v>45</v>
      </c>
      <c r="N16" s="128">
        <v>433</v>
      </c>
      <c r="O16" s="72">
        <v>451</v>
      </c>
      <c r="P16" s="4">
        <v>-18</v>
      </c>
      <c r="Q16" s="131">
        <v>453</v>
      </c>
      <c r="R16" s="74">
        <v>-20</v>
      </c>
    </row>
    <row r="17" spans="1:18" ht="24" x14ac:dyDescent="0.25">
      <c r="A17" s="122" t="s">
        <v>149</v>
      </c>
      <c r="B17" s="123" t="s">
        <v>150</v>
      </c>
      <c r="C17" s="124" t="s">
        <v>39</v>
      </c>
      <c r="D17" s="125">
        <v>9</v>
      </c>
      <c r="E17" s="126">
        <v>8</v>
      </c>
      <c r="F17" s="126">
        <v>8</v>
      </c>
      <c r="G17" s="127">
        <v>6</v>
      </c>
      <c r="H17" s="128">
        <v>31</v>
      </c>
      <c r="I17" s="129"/>
      <c r="J17" s="4"/>
      <c r="K17" s="4"/>
      <c r="L17" s="4"/>
      <c r="M17" s="130">
        <v>0</v>
      </c>
      <c r="N17" s="128">
        <v>31</v>
      </c>
      <c r="O17" s="72">
        <v>24</v>
      </c>
      <c r="P17" s="4">
        <v>7</v>
      </c>
      <c r="Q17" s="131">
        <v>31</v>
      </c>
      <c r="R17" s="74">
        <v>0</v>
      </c>
    </row>
    <row r="18" spans="1:18" x14ac:dyDescent="0.25">
      <c r="A18" s="122" t="s">
        <v>151</v>
      </c>
      <c r="B18" s="123" t="s">
        <v>39</v>
      </c>
      <c r="C18" s="124" t="s">
        <v>152</v>
      </c>
      <c r="D18" s="125">
        <v>105</v>
      </c>
      <c r="E18" s="126">
        <v>118</v>
      </c>
      <c r="F18" s="126">
        <v>100</v>
      </c>
      <c r="G18" s="127">
        <v>127</v>
      </c>
      <c r="H18" s="128">
        <v>450</v>
      </c>
      <c r="I18" s="129"/>
      <c r="J18" s="4"/>
      <c r="K18" s="4"/>
      <c r="L18" s="4"/>
      <c r="M18" s="130">
        <v>0</v>
      </c>
      <c r="N18" s="128">
        <v>450</v>
      </c>
      <c r="O18" s="72">
        <v>477</v>
      </c>
      <c r="P18" s="4">
        <v>-27</v>
      </c>
      <c r="Q18" s="131">
        <v>492</v>
      </c>
      <c r="R18" s="74">
        <v>-42</v>
      </c>
    </row>
    <row r="19" spans="1:18" ht="24" x14ac:dyDescent="0.25">
      <c r="A19" s="122" t="s">
        <v>153</v>
      </c>
      <c r="B19" s="123" t="s">
        <v>154</v>
      </c>
      <c r="C19" s="135" t="s">
        <v>155</v>
      </c>
      <c r="D19" s="125">
        <v>68</v>
      </c>
      <c r="E19" s="126">
        <v>81</v>
      </c>
      <c r="F19" s="126">
        <v>74</v>
      </c>
      <c r="G19" s="127">
        <v>77</v>
      </c>
      <c r="H19" s="128">
        <v>300</v>
      </c>
      <c r="I19" s="129"/>
      <c r="J19" s="4"/>
      <c r="K19" s="4"/>
      <c r="L19" s="4"/>
      <c r="M19" s="130">
        <v>0</v>
      </c>
      <c r="N19" s="128">
        <v>300</v>
      </c>
      <c r="O19" s="72">
        <v>318</v>
      </c>
      <c r="P19" s="4">
        <v>-18</v>
      </c>
      <c r="Q19" s="131">
        <v>337</v>
      </c>
      <c r="R19" s="74">
        <v>-37</v>
      </c>
    </row>
    <row r="20" spans="1:18" x14ac:dyDescent="0.25">
      <c r="A20" s="122" t="s">
        <v>156</v>
      </c>
      <c r="B20" s="123" t="s">
        <v>42</v>
      </c>
      <c r="C20" s="124" t="s">
        <v>157</v>
      </c>
      <c r="D20" s="125">
        <v>99</v>
      </c>
      <c r="E20" s="126">
        <v>71</v>
      </c>
      <c r="F20" s="126">
        <v>94</v>
      </c>
      <c r="G20" s="127">
        <v>82</v>
      </c>
      <c r="H20" s="128">
        <v>346</v>
      </c>
      <c r="I20" s="129"/>
      <c r="J20" s="4"/>
      <c r="K20" s="4"/>
      <c r="L20" s="4"/>
      <c r="M20" s="130">
        <v>0</v>
      </c>
      <c r="N20" s="128">
        <v>346</v>
      </c>
      <c r="O20" s="72">
        <v>328</v>
      </c>
      <c r="P20" s="4">
        <v>18</v>
      </c>
      <c r="Q20" s="131">
        <v>338</v>
      </c>
      <c r="R20" s="74">
        <v>8</v>
      </c>
    </row>
    <row r="21" spans="1:18" x14ac:dyDescent="0.25">
      <c r="A21" s="122" t="s">
        <v>158</v>
      </c>
      <c r="B21" s="123" t="s">
        <v>42</v>
      </c>
      <c r="C21" s="124" t="s">
        <v>159</v>
      </c>
      <c r="D21" s="125">
        <v>65</v>
      </c>
      <c r="E21" s="126">
        <v>54</v>
      </c>
      <c r="F21" s="126">
        <v>72</v>
      </c>
      <c r="G21" s="127">
        <v>67</v>
      </c>
      <c r="H21" s="128">
        <v>258</v>
      </c>
      <c r="I21" s="129">
        <v>16</v>
      </c>
      <c r="J21" s="4">
        <v>15</v>
      </c>
      <c r="K21" s="4">
        <v>14</v>
      </c>
      <c r="L21" s="4">
        <v>13</v>
      </c>
      <c r="M21" s="130">
        <v>58</v>
      </c>
      <c r="N21" s="128">
        <v>316</v>
      </c>
      <c r="O21" s="72">
        <v>347</v>
      </c>
      <c r="P21" s="4">
        <v>-31</v>
      </c>
      <c r="Q21" s="131">
        <v>366</v>
      </c>
      <c r="R21" s="74">
        <v>-50</v>
      </c>
    </row>
    <row r="22" spans="1:18" x14ac:dyDescent="0.25">
      <c r="A22" s="122" t="s">
        <v>160</v>
      </c>
      <c r="B22" s="123" t="s">
        <v>161</v>
      </c>
      <c r="C22" s="124" t="s">
        <v>162</v>
      </c>
      <c r="D22" s="125">
        <v>96</v>
      </c>
      <c r="E22" s="126">
        <v>106</v>
      </c>
      <c r="F22" s="126">
        <v>111</v>
      </c>
      <c r="G22" s="127">
        <v>95</v>
      </c>
      <c r="H22" s="128">
        <v>408</v>
      </c>
      <c r="I22" s="129"/>
      <c r="J22" s="4"/>
      <c r="K22" s="4"/>
      <c r="L22" s="4"/>
      <c r="M22" s="130">
        <v>0</v>
      </c>
      <c r="N22" s="128">
        <v>408</v>
      </c>
      <c r="O22" s="72">
        <v>430</v>
      </c>
      <c r="P22" s="4">
        <v>-22</v>
      </c>
      <c r="Q22" s="131">
        <v>421</v>
      </c>
      <c r="R22" s="74">
        <v>-13</v>
      </c>
    </row>
    <row r="23" spans="1:18" x14ac:dyDescent="0.25">
      <c r="A23" s="122" t="s">
        <v>163</v>
      </c>
      <c r="B23" s="123" t="s">
        <v>164</v>
      </c>
      <c r="C23" s="124" t="s">
        <v>165</v>
      </c>
      <c r="D23" s="125">
        <v>123</v>
      </c>
      <c r="E23" s="126">
        <v>143</v>
      </c>
      <c r="F23" s="126">
        <v>148</v>
      </c>
      <c r="G23" s="127">
        <v>127</v>
      </c>
      <c r="H23" s="128">
        <v>541</v>
      </c>
      <c r="I23" s="129"/>
      <c r="J23" s="4"/>
      <c r="K23" s="4"/>
      <c r="L23" s="4"/>
      <c r="M23" s="130">
        <v>0</v>
      </c>
      <c r="N23" s="128">
        <v>541</v>
      </c>
      <c r="O23" s="72">
        <v>550</v>
      </c>
      <c r="P23" s="4">
        <v>-9</v>
      </c>
      <c r="Q23" s="131">
        <v>547</v>
      </c>
      <c r="R23" s="74">
        <v>-6</v>
      </c>
    </row>
    <row r="24" spans="1:18" x14ac:dyDescent="0.25">
      <c r="A24" s="122" t="s">
        <v>166</v>
      </c>
      <c r="B24" s="123" t="s">
        <v>45</v>
      </c>
      <c r="C24" s="124" t="s">
        <v>167</v>
      </c>
      <c r="D24" s="125">
        <v>124</v>
      </c>
      <c r="E24" s="126">
        <v>128</v>
      </c>
      <c r="F24" s="126">
        <v>147</v>
      </c>
      <c r="G24" s="127">
        <v>160</v>
      </c>
      <c r="H24" s="128">
        <v>559</v>
      </c>
      <c r="I24" s="129">
        <v>10</v>
      </c>
      <c r="J24" s="4">
        <v>16</v>
      </c>
      <c r="K24" s="4">
        <v>13</v>
      </c>
      <c r="L24" s="4">
        <v>12</v>
      </c>
      <c r="M24" s="130">
        <v>51</v>
      </c>
      <c r="N24" s="128">
        <v>610</v>
      </c>
      <c r="O24" s="72">
        <v>600</v>
      </c>
      <c r="P24" s="4">
        <v>10</v>
      </c>
      <c r="Q24" s="131">
        <v>593</v>
      </c>
      <c r="R24" s="74">
        <v>17</v>
      </c>
    </row>
    <row r="25" spans="1:18" x14ac:dyDescent="0.25">
      <c r="A25" s="122" t="s">
        <v>168</v>
      </c>
      <c r="B25" s="123" t="s">
        <v>169</v>
      </c>
      <c r="C25" s="124" t="s">
        <v>170</v>
      </c>
      <c r="D25" s="125">
        <v>218</v>
      </c>
      <c r="E25" s="126">
        <v>213</v>
      </c>
      <c r="F25" s="126">
        <v>178</v>
      </c>
      <c r="G25" s="127">
        <v>199</v>
      </c>
      <c r="H25" s="128">
        <v>808</v>
      </c>
      <c r="I25" s="129"/>
      <c r="J25" s="4"/>
      <c r="K25" s="4"/>
      <c r="L25" s="4"/>
      <c r="M25" s="130">
        <v>0</v>
      </c>
      <c r="N25" s="128">
        <v>808</v>
      </c>
      <c r="O25" s="72">
        <v>809</v>
      </c>
      <c r="P25" s="4">
        <v>-1</v>
      </c>
      <c r="Q25" s="131">
        <v>817</v>
      </c>
      <c r="R25" s="74">
        <v>-9</v>
      </c>
    </row>
    <row r="26" spans="1:18" x14ac:dyDescent="0.25">
      <c r="A26" s="122" t="s">
        <v>171</v>
      </c>
      <c r="B26" s="123" t="s">
        <v>172</v>
      </c>
      <c r="C26" s="124" t="s">
        <v>173</v>
      </c>
      <c r="D26" s="125">
        <v>57</v>
      </c>
      <c r="E26" s="126">
        <v>47</v>
      </c>
      <c r="F26" s="126">
        <v>52</v>
      </c>
      <c r="G26" s="127">
        <v>42</v>
      </c>
      <c r="H26" s="128">
        <v>198</v>
      </c>
      <c r="I26" s="129"/>
      <c r="J26" s="4"/>
      <c r="K26" s="4"/>
      <c r="L26" s="4"/>
      <c r="M26" s="130">
        <v>0</v>
      </c>
      <c r="N26" s="128">
        <v>198</v>
      </c>
      <c r="O26" s="72">
        <v>205</v>
      </c>
      <c r="P26" s="4">
        <v>-7</v>
      </c>
      <c r="Q26" s="131">
        <v>200</v>
      </c>
      <c r="R26" s="74">
        <v>-2</v>
      </c>
    </row>
    <row r="27" spans="1:18" x14ac:dyDescent="0.25">
      <c r="A27" s="122" t="s">
        <v>174</v>
      </c>
      <c r="B27" s="123" t="s">
        <v>175</v>
      </c>
      <c r="C27" s="124" t="s">
        <v>176</v>
      </c>
      <c r="D27" s="125">
        <v>93</v>
      </c>
      <c r="E27" s="126">
        <v>97</v>
      </c>
      <c r="F27" s="126">
        <v>110</v>
      </c>
      <c r="G27" s="127">
        <v>70</v>
      </c>
      <c r="H27" s="128">
        <v>370</v>
      </c>
      <c r="I27" s="129"/>
      <c r="J27" s="4"/>
      <c r="K27" s="4"/>
      <c r="L27" s="4"/>
      <c r="M27" s="130">
        <v>0</v>
      </c>
      <c r="N27" s="128">
        <v>370</v>
      </c>
      <c r="O27" s="72">
        <v>353</v>
      </c>
      <c r="P27" s="4">
        <v>17</v>
      </c>
      <c r="Q27" s="131">
        <v>357</v>
      </c>
      <c r="R27" s="74">
        <v>13</v>
      </c>
    </row>
    <row r="28" spans="1:18" x14ac:dyDescent="0.25">
      <c r="A28" s="122" t="s">
        <v>177</v>
      </c>
      <c r="B28" s="123" t="s">
        <v>178</v>
      </c>
      <c r="C28" s="124" t="s">
        <v>179</v>
      </c>
      <c r="D28" s="125">
        <v>75</v>
      </c>
      <c r="E28" s="126">
        <v>51</v>
      </c>
      <c r="F28" s="126">
        <v>89</v>
      </c>
      <c r="G28" s="127">
        <v>84</v>
      </c>
      <c r="H28" s="128">
        <v>299</v>
      </c>
      <c r="I28" s="129"/>
      <c r="J28" s="4"/>
      <c r="K28" s="4"/>
      <c r="L28" s="4"/>
      <c r="M28" s="130">
        <v>0</v>
      </c>
      <c r="N28" s="128">
        <v>299</v>
      </c>
      <c r="O28" s="72">
        <v>294</v>
      </c>
      <c r="P28" s="4">
        <v>5</v>
      </c>
      <c r="Q28" s="131">
        <v>313</v>
      </c>
      <c r="R28" s="74">
        <v>-14</v>
      </c>
    </row>
    <row r="29" spans="1:18" x14ac:dyDescent="0.25">
      <c r="A29" s="122" t="s">
        <v>180</v>
      </c>
      <c r="B29" s="123" t="s">
        <v>181</v>
      </c>
      <c r="C29" s="124" t="s">
        <v>182</v>
      </c>
      <c r="D29" s="125">
        <v>118</v>
      </c>
      <c r="E29" s="126">
        <v>112</v>
      </c>
      <c r="F29" s="126">
        <v>127</v>
      </c>
      <c r="G29" s="127">
        <v>123</v>
      </c>
      <c r="H29" s="128">
        <v>480</v>
      </c>
      <c r="I29" s="129"/>
      <c r="J29" s="4"/>
      <c r="K29" s="4"/>
      <c r="L29" s="4"/>
      <c r="M29" s="130">
        <v>0</v>
      </c>
      <c r="N29" s="128">
        <v>480</v>
      </c>
      <c r="O29" s="72">
        <v>494</v>
      </c>
      <c r="P29" s="4">
        <v>-14</v>
      </c>
      <c r="Q29" s="131">
        <v>490</v>
      </c>
      <c r="R29" s="74">
        <v>-10</v>
      </c>
    </row>
    <row r="30" spans="1:18" x14ac:dyDescent="0.25">
      <c r="A30" s="122" t="s">
        <v>183</v>
      </c>
      <c r="B30" s="123" t="s">
        <v>184</v>
      </c>
      <c r="C30" s="124" t="s">
        <v>122</v>
      </c>
      <c r="D30" s="125">
        <v>32</v>
      </c>
      <c r="E30" s="126">
        <v>40</v>
      </c>
      <c r="F30" s="126">
        <v>43</v>
      </c>
      <c r="G30" s="127">
        <v>32</v>
      </c>
      <c r="H30" s="128">
        <v>147</v>
      </c>
      <c r="I30" s="129"/>
      <c r="J30" s="4"/>
      <c r="K30" s="4"/>
      <c r="L30" s="4"/>
      <c r="M30" s="130">
        <v>0</v>
      </c>
      <c r="N30" s="128">
        <v>147</v>
      </c>
      <c r="O30" s="72">
        <v>157</v>
      </c>
      <c r="P30" s="4">
        <v>-10</v>
      </c>
      <c r="Q30" s="131">
        <v>139</v>
      </c>
      <c r="R30" s="74">
        <v>8</v>
      </c>
    </row>
    <row r="31" spans="1:18" x14ac:dyDescent="0.25">
      <c r="A31" s="122" t="s">
        <v>185</v>
      </c>
      <c r="B31" s="123" t="s">
        <v>48</v>
      </c>
      <c r="C31" s="124" t="s">
        <v>186</v>
      </c>
      <c r="D31" s="125">
        <v>214</v>
      </c>
      <c r="E31" s="126">
        <v>202</v>
      </c>
      <c r="F31" s="126">
        <v>229</v>
      </c>
      <c r="G31" s="127">
        <v>219</v>
      </c>
      <c r="H31" s="128">
        <v>864</v>
      </c>
      <c r="I31" s="129">
        <v>15</v>
      </c>
      <c r="J31" s="4">
        <v>16</v>
      </c>
      <c r="K31" s="4">
        <v>16</v>
      </c>
      <c r="L31" s="4">
        <v>16</v>
      </c>
      <c r="M31" s="130">
        <v>63</v>
      </c>
      <c r="N31" s="128">
        <v>927</v>
      </c>
      <c r="O31" s="72">
        <v>922</v>
      </c>
      <c r="P31" s="4">
        <v>5</v>
      </c>
      <c r="Q31" s="131">
        <v>928</v>
      </c>
      <c r="R31" s="74">
        <v>-1</v>
      </c>
    </row>
    <row r="32" spans="1:18" x14ac:dyDescent="0.25">
      <c r="A32" s="122" t="s">
        <v>187</v>
      </c>
      <c r="B32" s="123" t="s">
        <v>51</v>
      </c>
      <c r="C32" s="124" t="s">
        <v>188</v>
      </c>
      <c r="D32" s="125">
        <v>125</v>
      </c>
      <c r="E32" s="126">
        <v>113</v>
      </c>
      <c r="F32" s="126">
        <v>110</v>
      </c>
      <c r="G32" s="127">
        <v>110</v>
      </c>
      <c r="H32" s="128">
        <v>458</v>
      </c>
      <c r="I32" s="129"/>
      <c r="J32" s="4"/>
      <c r="K32" s="4"/>
      <c r="L32" s="4"/>
      <c r="M32" s="130">
        <v>0</v>
      </c>
      <c r="N32" s="128">
        <v>458</v>
      </c>
      <c r="O32" s="72">
        <v>460</v>
      </c>
      <c r="P32" s="4">
        <v>-2</v>
      </c>
      <c r="Q32" s="131">
        <v>480</v>
      </c>
      <c r="R32" s="74">
        <v>-22</v>
      </c>
    </row>
    <row r="33" spans="1:18" x14ac:dyDescent="0.25">
      <c r="A33" s="122" t="s">
        <v>189</v>
      </c>
      <c r="B33" s="123" t="s">
        <v>190</v>
      </c>
      <c r="C33" s="124" t="s">
        <v>191</v>
      </c>
      <c r="D33" s="125">
        <v>102</v>
      </c>
      <c r="E33" s="126">
        <v>105</v>
      </c>
      <c r="F33" s="126">
        <v>95</v>
      </c>
      <c r="G33" s="127">
        <v>101</v>
      </c>
      <c r="H33" s="128">
        <v>403</v>
      </c>
      <c r="I33" s="129"/>
      <c r="J33" s="4"/>
      <c r="K33" s="4"/>
      <c r="L33" s="4"/>
      <c r="M33" s="130">
        <v>0</v>
      </c>
      <c r="N33" s="128">
        <v>403</v>
      </c>
      <c r="O33" s="72">
        <v>388</v>
      </c>
      <c r="P33" s="4">
        <v>15</v>
      </c>
      <c r="Q33" s="131">
        <v>393</v>
      </c>
      <c r="R33" s="74">
        <v>10</v>
      </c>
    </row>
    <row r="34" spans="1:18" x14ac:dyDescent="0.25">
      <c r="A34" s="122" t="s">
        <v>192</v>
      </c>
      <c r="B34" s="123" t="s">
        <v>193</v>
      </c>
      <c r="C34" s="124" t="s">
        <v>194</v>
      </c>
      <c r="D34" s="125">
        <v>116</v>
      </c>
      <c r="E34" s="126">
        <v>108</v>
      </c>
      <c r="F34" s="126">
        <v>133</v>
      </c>
      <c r="G34" s="127">
        <v>127</v>
      </c>
      <c r="H34" s="128">
        <v>484</v>
      </c>
      <c r="I34" s="129"/>
      <c r="J34" s="4"/>
      <c r="K34" s="4"/>
      <c r="L34" s="4"/>
      <c r="M34" s="130">
        <v>0</v>
      </c>
      <c r="N34" s="128">
        <v>484</v>
      </c>
      <c r="O34" s="72">
        <v>484</v>
      </c>
      <c r="P34" s="4">
        <v>0</v>
      </c>
      <c r="Q34" s="131">
        <v>496</v>
      </c>
      <c r="R34" s="74">
        <v>-12</v>
      </c>
    </row>
    <row r="35" spans="1:18" ht="24" x14ac:dyDescent="0.25">
      <c r="A35" s="122" t="s">
        <v>195</v>
      </c>
      <c r="B35" s="123" t="s">
        <v>196</v>
      </c>
      <c r="C35" s="124" t="s">
        <v>197</v>
      </c>
      <c r="D35" s="125">
        <v>95</v>
      </c>
      <c r="E35" s="126">
        <v>89</v>
      </c>
      <c r="F35" s="126">
        <v>100</v>
      </c>
      <c r="G35" s="127">
        <v>76</v>
      </c>
      <c r="H35" s="128">
        <v>360</v>
      </c>
      <c r="I35" s="129">
        <v>8</v>
      </c>
      <c r="J35" s="4">
        <v>16</v>
      </c>
      <c r="K35" s="4">
        <v>14</v>
      </c>
      <c r="L35" s="4">
        <v>16</v>
      </c>
      <c r="M35" s="130">
        <v>54</v>
      </c>
      <c r="N35" s="128">
        <v>414</v>
      </c>
      <c r="O35" s="72">
        <v>414</v>
      </c>
      <c r="P35" s="4">
        <v>0</v>
      </c>
      <c r="Q35" s="131">
        <v>405</v>
      </c>
      <c r="R35" s="74">
        <v>9</v>
      </c>
    </row>
    <row r="36" spans="1:18" x14ac:dyDescent="0.25">
      <c r="A36" s="122" t="s">
        <v>198</v>
      </c>
      <c r="B36" s="123" t="s">
        <v>199</v>
      </c>
      <c r="C36" s="124" t="s">
        <v>200</v>
      </c>
      <c r="D36" s="125">
        <v>168</v>
      </c>
      <c r="E36" s="126">
        <v>169</v>
      </c>
      <c r="F36" s="126">
        <v>158</v>
      </c>
      <c r="G36" s="127">
        <v>160</v>
      </c>
      <c r="H36" s="128">
        <v>655</v>
      </c>
      <c r="I36" s="129"/>
      <c r="J36" s="4"/>
      <c r="K36" s="4"/>
      <c r="L36" s="4"/>
      <c r="M36" s="130">
        <v>0</v>
      </c>
      <c r="N36" s="128">
        <v>655</v>
      </c>
      <c r="O36" s="72">
        <v>609</v>
      </c>
      <c r="P36" s="4">
        <v>46</v>
      </c>
      <c r="Q36" s="131">
        <v>603</v>
      </c>
      <c r="R36" s="74">
        <v>52</v>
      </c>
    </row>
    <row r="37" spans="1:18" ht="24" x14ac:dyDescent="0.25">
      <c r="A37" s="122" t="s">
        <v>201</v>
      </c>
      <c r="B37" s="123" t="s">
        <v>202</v>
      </c>
      <c r="C37" s="124" t="s">
        <v>203</v>
      </c>
      <c r="D37" s="125">
        <v>97</v>
      </c>
      <c r="E37" s="126">
        <v>92</v>
      </c>
      <c r="F37" s="126">
        <v>92</v>
      </c>
      <c r="G37" s="127">
        <v>84</v>
      </c>
      <c r="H37" s="128">
        <v>365</v>
      </c>
      <c r="I37" s="129"/>
      <c r="J37" s="4"/>
      <c r="K37" s="4"/>
      <c r="L37" s="4"/>
      <c r="M37" s="130">
        <v>0</v>
      </c>
      <c r="N37" s="128">
        <v>365</v>
      </c>
      <c r="O37" s="72">
        <v>372</v>
      </c>
      <c r="P37" s="4">
        <v>-7</v>
      </c>
      <c r="Q37" s="131">
        <v>373</v>
      </c>
      <c r="R37" s="74">
        <v>-8</v>
      </c>
    </row>
    <row r="38" spans="1:18" x14ac:dyDescent="0.25">
      <c r="A38" s="122" t="s">
        <v>204</v>
      </c>
      <c r="B38" s="123" t="s">
        <v>54</v>
      </c>
      <c r="C38" s="124" t="s">
        <v>205</v>
      </c>
      <c r="D38" s="125">
        <v>105</v>
      </c>
      <c r="E38" s="126">
        <v>99</v>
      </c>
      <c r="F38" s="126">
        <v>80</v>
      </c>
      <c r="G38" s="127">
        <v>72</v>
      </c>
      <c r="H38" s="128">
        <v>356</v>
      </c>
      <c r="I38" s="129">
        <v>15</v>
      </c>
      <c r="J38" s="4">
        <v>16</v>
      </c>
      <c r="K38" s="4">
        <v>14</v>
      </c>
      <c r="L38" s="4">
        <v>16</v>
      </c>
      <c r="M38" s="130">
        <v>61</v>
      </c>
      <c r="N38" s="128">
        <v>417</v>
      </c>
      <c r="O38" s="72">
        <v>398</v>
      </c>
      <c r="P38" s="4">
        <v>19</v>
      </c>
      <c r="Q38" s="131">
        <v>403</v>
      </c>
      <c r="R38" s="74">
        <v>14</v>
      </c>
    </row>
    <row r="39" spans="1:18" x14ac:dyDescent="0.25">
      <c r="A39" s="122" t="s">
        <v>206</v>
      </c>
      <c r="B39" s="123" t="s">
        <v>54</v>
      </c>
      <c r="C39" s="124" t="s">
        <v>207</v>
      </c>
      <c r="D39" s="125">
        <v>58</v>
      </c>
      <c r="E39" s="126">
        <v>63</v>
      </c>
      <c r="F39" s="126">
        <v>56</v>
      </c>
      <c r="G39" s="127">
        <v>49</v>
      </c>
      <c r="H39" s="128">
        <v>226</v>
      </c>
      <c r="I39" s="129"/>
      <c r="J39" s="4"/>
      <c r="K39" s="4"/>
      <c r="L39" s="4"/>
      <c r="M39" s="130">
        <v>0</v>
      </c>
      <c r="N39" s="128">
        <v>226</v>
      </c>
      <c r="O39" s="72">
        <v>224</v>
      </c>
      <c r="P39" s="4">
        <v>2</v>
      </c>
      <c r="Q39" s="131">
        <v>223</v>
      </c>
      <c r="R39" s="74">
        <v>3</v>
      </c>
    </row>
    <row r="40" spans="1:18" x14ac:dyDescent="0.25">
      <c r="A40" s="122" t="s">
        <v>208</v>
      </c>
      <c r="B40" s="123" t="s">
        <v>209</v>
      </c>
      <c r="C40" s="124" t="s">
        <v>210</v>
      </c>
      <c r="D40" s="125">
        <v>124</v>
      </c>
      <c r="E40" s="126">
        <v>135</v>
      </c>
      <c r="F40" s="126">
        <v>119</v>
      </c>
      <c r="G40" s="127">
        <v>123</v>
      </c>
      <c r="H40" s="128">
        <v>501</v>
      </c>
      <c r="I40" s="129"/>
      <c r="J40" s="4"/>
      <c r="K40" s="4"/>
      <c r="L40" s="4"/>
      <c r="M40" s="130">
        <v>0</v>
      </c>
      <c r="N40" s="128">
        <v>501</v>
      </c>
      <c r="O40" s="72">
        <v>519</v>
      </c>
      <c r="P40" s="4">
        <v>-18</v>
      </c>
      <c r="Q40" s="131">
        <v>510</v>
      </c>
      <c r="R40" s="74">
        <v>-9</v>
      </c>
    </row>
    <row r="41" spans="1:18" x14ac:dyDescent="0.25">
      <c r="A41" s="122" t="s">
        <v>211</v>
      </c>
      <c r="B41" s="123" t="s">
        <v>96</v>
      </c>
      <c r="C41" s="124" t="s">
        <v>212</v>
      </c>
      <c r="D41" s="125">
        <v>63</v>
      </c>
      <c r="E41" s="126">
        <v>70</v>
      </c>
      <c r="F41" s="126">
        <v>67</v>
      </c>
      <c r="G41" s="127">
        <v>63</v>
      </c>
      <c r="H41" s="128">
        <v>263</v>
      </c>
      <c r="I41" s="129"/>
      <c r="J41" s="4"/>
      <c r="K41" s="4"/>
      <c r="L41" s="4"/>
      <c r="M41" s="130">
        <v>0</v>
      </c>
      <c r="N41" s="128">
        <v>263</v>
      </c>
      <c r="O41" s="72">
        <v>268</v>
      </c>
      <c r="P41" s="4">
        <v>-5</v>
      </c>
      <c r="Q41" s="131">
        <v>278</v>
      </c>
      <c r="R41" s="74">
        <v>-15</v>
      </c>
    </row>
    <row r="42" spans="1:18" x14ac:dyDescent="0.25">
      <c r="A42" s="122" t="s">
        <v>213</v>
      </c>
      <c r="B42" s="123" t="s">
        <v>214</v>
      </c>
      <c r="C42" s="124" t="s">
        <v>215</v>
      </c>
      <c r="D42" s="125">
        <v>104</v>
      </c>
      <c r="E42" s="126">
        <v>111</v>
      </c>
      <c r="F42" s="126">
        <v>119</v>
      </c>
      <c r="G42" s="127">
        <v>96</v>
      </c>
      <c r="H42" s="128">
        <v>430</v>
      </c>
      <c r="I42" s="129"/>
      <c r="J42" s="4"/>
      <c r="K42" s="4"/>
      <c r="L42" s="4"/>
      <c r="M42" s="130">
        <v>0</v>
      </c>
      <c r="N42" s="128">
        <v>430</v>
      </c>
      <c r="O42" s="72">
        <v>430</v>
      </c>
      <c r="P42" s="4">
        <v>0</v>
      </c>
      <c r="Q42" s="131">
        <v>432</v>
      </c>
      <c r="R42" s="74">
        <v>-2</v>
      </c>
    </row>
    <row r="43" spans="1:18" x14ac:dyDescent="0.25">
      <c r="A43" s="122" t="s">
        <v>216</v>
      </c>
      <c r="B43" s="123" t="s">
        <v>217</v>
      </c>
      <c r="C43" s="124" t="s">
        <v>218</v>
      </c>
      <c r="D43" s="125">
        <v>43</v>
      </c>
      <c r="E43" s="126">
        <v>55</v>
      </c>
      <c r="F43" s="126">
        <v>54</v>
      </c>
      <c r="G43" s="127">
        <v>24</v>
      </c>
      <c r="H43" s="128">
        <v>176</v>
      </c>
      <c r="I43" s="129"/>
      <c r="J43" s="4"/>
      <c r="K43" s="4"/>
      <c r="L43" s="4"/>
      <c r="M43" s="130">
        <v>0</v>
      </c>
      <c r="N43" s="128">
        <v>176</v>
      </c>
      <c r="O43" s="72">
        <v>167</v>
      </c>
      <c r="P43" s="4">
        <v>9</v>
      </c>
      <c r="Q43" s="131">
        <v>140</v>
      </c>
      <c r="R43" s="74">
        <v>36</v>
      </c>
    </row>
    <row r="44" spans="1:18" x14ac:dyDescent="0.25">
      <c r="A44" s="122" t="s">
        <v>219</v>
      </c>
      <c r="B44" s="123" t="s">
        <v>220</v>
      </c>
      <c r="C44" s="124" t="s">
        <v>221</v>
      </c>
      <c r="D44" s="125">
        <v>25</v>
      </c>
      <c r="E44" s="126">
        <v>30</v>
      </c>
      <c r="F44" s="126">
        <v>23</v>
      </c>
      <c r="G44" s="127">
        <v>27</v>
      </c>
      <c r="H44" s="128">
        <v>105</v>
      </c>
      <c r="I44" s="129"/>
      <c r="J44" s="4"/>
      <c r="K44" s="4"/>
      <c r="L44" s="4"/>
      <c r="M44" s="130">
        <v>0</v>
      </c>
      <c r="N44" s="128">
        <v>105</v>
      </c>
      <c r="O44" s="72">
        <v>105</v>
      </c>
      <c r="P44" s="4">
        <v>0</v>
      </c>
      <c r="Q44" s="131">
        <v>95</v>
      </c>
      <c r="R44" s="74">
        <v>10</v>
      </c>
    </row>
    <row r="45" spans="1:18" ht="24" x14ac:dyDescent="0.25">
      <c r="A45" s="122" t="s">
        <v>222</v>
      </c>
      <c r="B45" s="123" t="s">
        <v>223</v>
      </c>
      <c r="C45" s="124" t="s">
        <v>224</v>
      </c>
      <c r="D45" s="125">
        <v>123</v>
      </c>
      <c r="E45" s="126">
        <v>116</v>
      </c>
      <c r="F45" s="126">
        <v>113</v>
      </c>
      <c r="G45" s="127">
        <v>98</v>
      </c>
      <c r="H45" s="128">
        <v>450</v>
      </c>
      <c r="I45" s="129"/>
      <c r="J45" s="4"/>
      <c r="K45" s="4"/>
      <c r="L45" s="4"/>
      <c r="M45" s="130">
        <v>0</v>
      </c>
      <c r="N45" s="128">
        <v>450</v>
      </c>
      <c r="O45" s="72">
        <v>449</v>
      </c>
      <c r="P45" s="4">
        <v>1</v>
      </c>
      <c r="Q45" s="131">
        <v>441</v>
      </c>
      <c r="R45" s="74">
        <v>9</v>
      </c>
    </row>
    <row r="46" spans="1:18" x14ac:dyDescent="0.25">
      <c r="A46" s="122" t="s">
        <v>225</v>
      </c>
      <c r="B46" s="123" t="s">
        <v>226</v>
      </c>
      <c r="C46" s="124" t="s">
        <v>227</v>
      </c>
      <c r="D46" s="125">
        <v>65</v>
      </c>
      <c r="E46" s="126">
        <v>79</v>
      </c>
      <c r="F46" s="126">
        <v>62</v>
      </c>
      <c r="G46" s="127">
        <v>59</v>
      </c>
      <c r="H46" s="128">
        <v>265</v>
      </c>
      <c r="I46" s="129"/>
      <c r="J46" s="4"/>
      <c r="K46" s="4"/>
      <c r="L46" s="4"/>
      <c r="M46" s="130">
        <v>0</v>
      </c>
      <c r="N46" s="128">
        <v>265</v>
      </c>
      <c r="O46" s="72">
        <v>260</v>
      </c>
      <c r="P46" s="4">
        <v>5</v>
      </c>
      <c r="Q46" s="131">
        <v>250</v>
      </c>
      <c r="R46" s="74">
        <v>15</v>
      </c>
    </row>
    <row r="47" spans="1:18" x14ac:dyDescent="0.25">
      <c r="A47" s="122" t="s">
        <v>228</v>
      </c>
      <c r="B47" s="123" t="s">
        <v>229</v>
      </c>
      <c r="C47" s="124" t="s">
        <v>230</v>
      </c>
      <c r="D47" s="125">
        <v>71</v>
      </c>
      <c r="E47" s="126">
        <v>61</v>
      </c>
      <c r="F47" s="126">
        <v>80</v>
      </c>
      <c r="G47" s="127">
        <v>67</v>
      </c>
      <c r="H47" s="128">
        <v>279</v>
      </c>
      <c r="I47" s="129"/>
      <c r="J47" s="4"/>
      <c r="K47" s="4"/>
      <c r="L47" s="4"/>
      <c r="M47" s="130">
        <v>0</v>
      </c>
      <c r="N47" s="128">
        <v>279</v>
      </c>
      <c r="O47" s="72">
        <v>288</v>
      </c>
      <c r="P47" s="4">
        <v>-9</v>
      </c>
      <c r="Q47" s="131">
        <v>294</v>
      </c>
      <c r="R47" s="74">
        <v>-15</v>
      </c>
    </row>
    <row r="48" spans="1:18" x14ac:dyDescent="0.25">
      <c r="A48" s="122" t="s">
        <v>231</v>
      </c>
      <c r="B48" s="123" t="s">
        <v>232</v>
      </c>
      <c r="C48" s="124" t="s">
        <v>233</v>
      </c>
      <c r="D48" s="125">
        <v>105</v>
      </c>
      <c r="E48" s="126">
        <v>108</v>
      </c>
      <c r="F48" s="126">
        <v>96</v>
      </c>
      <c r="G48" s="127">
        <v>104</v>
      </c>
      <c r="H48" s="128">
        <v>413</v>
      </c>
      <c r="I48" s="129"/>
      <c r="J48" s="4"/>
      <c r="K48" s="4"/>
      <c r="L48" s="4"/>
      <c r="M48" s="130">
        <v>0</v>
      </c>
      <c r="N48" s="128">
        <v>413</v>
      </c>
      <c r="O48" s="72">
        <v>412</v>
      </c>
      <c r="P48" s="4">
        <v>1</v>
      </c>
      <c r="Q48" s="131">
        <v>413</v>
      </c>
      <c r="R48" s="74">
        <v>0</v>
      </c>
    </row>
    <row r="49" spans="1:18" x14ac:dyDescent="0.25">
      <c r="A49" s="122" t="s">
        <v>234</v>
      </c>
      <c r="B49" s="123" t="s">
        <v>232</v>
      </c>
      <c r="C49" s="124" t="s">
        <v>235</v>
      </c>
      <c r="D49" s="125">
        <v>94</v>
      </c>
      <c r="E49" s="126">
        <v>87</v>
      </c>
      <c r="F49" s="126">
        <v>96</v>
      </c>
      <c r="G49" s="127">
        <v>71</v>
      </c>
      <c r="H49" s="128">
        <v>348</v>
      </c>
      <c r="I49" s="129"/>
      <c r="J49" s="4"/>
      <c r="K49" s="4"/>
      <c r="L49" s="4"/>
      <c r="M49" s="130">
        <v>0</v>
      </c>
      <c r="N49" s="128">
        <v>348</v>
      </c>
      <c r="O49" s="72">
        <v>336</v>
      </c>
      <c r="P49" s="4">
        <v>12</v>
      </c>
      <c r="Q49" s="131">
        <v>335</v>
      </c>
      <c r="R49" s="74">
        <v>13</v>
      </c>
    </row>
    <row r="50" spans="1:18" x14ac:dyDescent="0.25">
      <c r="A50" s="122" t="s">
        <v>236</v>
      </c>
      <c r="B50" s="123" t="s">
        <v>237</v>
      </c>
      <c r="C50" s="124" t="s">
        <v>238</v>
      </c>
      <c r="D50" s="125">
        <v>34</v>
      </c>
      <c r="E50" s="126">
        <v>52</v>
      </c>
      <c r="F50" s="126">
        <v>55</v>
      </c>
      <c r="G50" s="127">
        <v>52</v>
      </c>
      <c r="H50" s="128">
        <v>193</v>
      </c>
      <c r="I50" s="129"/>
      <c r="J50" s="4"/>
      <c r="K50" s="4"/>
      <c r="L50" s="4"/>
      <c r="M50" s="130">
        <v>0</v>
      </c>
      <c r="N50" s="128">
        <v>193</v>
      </c>
      <c r="O50" s="72">
        <v>196</v>
      </c>
      <c r="P50" s="4">
        <v>-3</v>
      </c>
      <c r="Q50" s="131">
        <v>203</v>
      </c>
      <c r="R50" s="74">
        <v>-10</v>
      </c>
    </row>
    <row r="51" spans="1:18" x14ac:dyDescent="0.25">
      <c r="A51" s="122" t="s">
        <v>239</v>
      </c>
      <c r="B51" s="123" t="s">
        <v>240</v>
      </c>
      <c r="C51" s="124" t="s">
        <v>241</v>
      </c>
      <c r="D51" s="125">
        <v>49</v>
      </c>
      <c r="E51" s="126">
        <v>55</v>
      </c>
      <c r="F51" s="126">
        <v>58</v>
      </c>
      <c r="G51" s="127">
        <v>47</v>
      </c>
      <c r="H51" s="128">
        <v>209</v>
      </c>
      <c r="I51" s="129"/>
      <c r="J51" s="4"/>
      <c r="K51" s="4"/>
      <c r="L51" s="4"/>
      <c r="M51" s="130">
        <v>0</v>
      </c>
      <c r="N51" s="128">
        <v>209</v>
      </c>
      <c r="O51" s="72">
        <v>208</v>
      </c>
      <c r="P51" s="4">
        <v>1</v>
      </c>
      <c r="Q51" s="131">
        <v>207</v>
      </c>
      <c r="R51" s="74">
        <v>2</v>
      </c>
    </row>
    <row r="52" spans="1:18" x14ac:dyDescent="0.25">
      <c r="A52" s="122" t="s">
        <v>242</v>
      </c>
      <c r="B52" s="123" t="s">
        <v>98</v>
      </c>
      <c r="C52" s="124" t="s">
        <v>243</v>
      </c>
      <c r="D52" s="125">
        <v>74</v>
      </c>
      <c r="E52" s="126">
        <v>77</v>
      </c>
      <c r="F52" s="126">
        <v>77</v>
      </c>
      <c r="G52" s="127">
        <v>66</v>
      </c>
      <c r="H52" s="128">
        <v>294</v>
      </c>
      <c r="I52" s="129"/>
      <c r="J52" s="4"/>
      <c r="K52" s="4"/>
      <c r="L52" s="4"/>
      <c r="M52" s="130">
        <v>0</v>
      </c>
      <c r="N52" s="128">
        <v>294</v>
      </c>
      <c r="O52" s="72">
        <v>289</v>
      </c>
      <c r="P52" s="4">
        <v>5</v>
      </c>
      <c r="Q52" s="131">
        <v>288</v>
      </c>
      <c r="R52" s="74">
        <v>6</v>
      </c>
    </row>
    <row r="53" spans="1:18" x14ac:dyDescent="0.25">
      <c r="A53" s="122" t="s">
        <v>244</v>
      </c>
      <c r="B53" s="123" t="s">
        <v>57</v>
      </c>
      <c r="C53" s="124" t="s">
        <v>245</v>
      </c>
      <c r="D53" s="125">
        <v>193</v>
      </c>
      <c r="E53" s="126">
        <v>198</v>
      </c>
      <c r="F53" s="126">
        <v>207</v>
      </c>
      <c r="G53" s="127">
        <v>227</v>
      </c>
      <c r="H53" s="128">
        <v>825</v>
      </c>
      <c r="I53" s="129">
        <v>9</v>
      </c>
      <c r="J53" s="4">
        <v>16</v>
      </c>
      <c r="K53" s="4">
        <v>14</v>
      </c>
      <c r="L53" s="4">
        <v>13</v>
      </c>
      <c r="M53" s="130">
        <v>52</v>
      </c>
      <c r="N53" s="128">
        <v>877</v>
      </c>
      <c r="O53" s="72">
        <v>940</v>
      </c>
      <c r="P53" s="4">
        <v>-63</v>
      </c>
      <c r="Q53" s="131">
        <v>946</v>
      </c>
      <c r="R53" s="74">
        <v>-69</v>
      </c>
    </row>
    <row r="54" spans="1:18" x14ac:dyDescent="0.25">
      <c r="A54" s="122" t="s">
        <v>246</v>
      </c>
      <c r="B54" s="123" t="s">
        <v>60</v>
      </c>
      <c r="C54" s="124" t="s">
        <v>247</v>
      </c>
      <c r="D54" s="125">
        <v>194</v>
      </c>
      <c r="E54" s="126">
        <v>175</v>
      </c>
      <c r="F54" s="126">
        <v>183</v>
      </c>
      <c r="G54" s="127">
        <v>173</v>
      </c>
      <c r="H54" s="128">
        <v>725</v>
      </c>
      <c r="I54" s="129"/>
      <c r="J54" s="4"/>
      <c r="K54" s="4"/>
      <c r="L54" s="4"/>
      <c r="M54" s="130">
        <v>0</v>
      </c>
      <c r="N54" s="128">
        <v>725</v>
      </c>
      <c r="O54" s="72">
        <v>715</v>
      </c>
      <c r="P54" s="4">
        <v>10</v>
      </c>
      <c r="Q54" s="131">
        <v>693</v>
      </c>
      <c r="R54" s="74">
        <v>32</v>
      </c>
    </row>
    <row r="55" spans="1:18" x14ac:dyDescent="0.25">
      <c r="A55" s="122" t="s">
        <v>248</v>
      </c>
      <c r="B55" s="123" t="s">
        <v>60</v>
      </c>
      <c r="C55" s="124" t="s">
        <v>249</v>
      </c>
      <c r="D55" s="125">
        <v>128</v>
      </c>
      <c r="E55" s="126">
        <v>136</v>
      </c>
      <c r="F55" s="126">
        <v>155</v>
      </c>
      <c r="G55" s="127">
        <v>132</v>
      </c>
      <c r="H55" s="128">
        <v>551</v>
      </c>
      <c r="I55" s="129"/>
      <c r="J55" s="4"/>
      <c r="K55" s="4"/>
      <c r="L55" s="4"/>
      <c r="M55" s="130">
        <v>0</v>
      </c>
      <c r="N55" s="128">
        <v>551</v>
      </c>
      <c r="O55" s="72">
        <v>555</v>
      </c>
      <c r="P55" s="4">
        <v>-4</v>
      </c>
      <c r="Q55" s="131">
        <v>561</v>
      </c>
      <c r="R55" s="74">
        <v>-10</v>
      </c>
    </row>
    <row r="56" spans="1:18" x14ac:dyDescent="0.25">
      <c r="A56" s="122" t="s">
        <v>250</v>
      </c>
      <c r="B56" s="123" t="s">
        <v>60</v>
      </c>
      <c r="C56" s="124" t="s">
        <v>251</v>
      </c>
      <c r="D56" s="125">
        <v>113</v>
      </c>
      <c r="E56" s="126">
        <v>107</v>
      </c>
      <c r="F56" s="126">
        <v>102</v>
      </c>
      <c r="G56" s="127">
        <v>74</v>
      </c>
      <c r="H56" s="128">
        <v>396</v>
      </c>
      <c r="I56" s="129"/>
      <c r="J56" s="4"/>
      <c r="K56" s="4"/>
      <c r="L56" s="4"/>
      <c r="M56" s="130">
        <v>0</v>
      </c>
      <c r="N56" s="128">
        <v>396</v>
      </c>
      <c r="O56" s="72">
        <v>386</v>
      </c>
      <c r="P56" s="4">
        <v>10</v>
      </c>
      <c r="Q56" s="131">
        <v>374</v>
      </c>
      <c r="R56" s="74">
        <v>22</v>
      </c>
    </row>
    <row r="57" spans="1:18" x14ac:dyDescent="0.25">
      <c r="A57" s="122" t="s">
        <v>252</v>
      </c>
      <c r="B57" s="123" t="s">
        <v>60</v>
      </c>
      <c r="C57" s="124" t="s">
        <v>253</v>
      </c>
      <c r="D57" s="125">
        <v>100</v>
      </c>
      <c r="E57" s="126">
        <v>76</v>
      </c>
      <c r="F57" s="126">
        <v>117</v>
      </c>
      <c r="G57" s="127">
        <v>94</v>
      </c>
      <c r="H57" s="128">
        <v>387</v>
      </c>
      <c r="I57" s="129">
        <v>10</v>
      </c>
      <c r="J57" s="4">
        <v>16</v>
      </c>
      <c r="K57" s="4">
        <v>14</v>
      </c>
      <c r="L57" s="4">
        <v>14</v>
      </c>
      <c r="M57" s="130">
        <v>54</v>
      </c>
      <c r="N57" s="128">
        <v>441</v>
      </c>
      <c r="O57" s="72">
        <v>449</v>
      </c>
      <c r="P57" s="4">
        <v>-8</v>
      </c>
      <c r="Q57" s="131">
        <v>463</v>
      </c>
      <c r="R57" s="74">
        <v>-22</v>
      </c>
    </row>
    <row r="58" spans="1:18" ht="24" x14ac:dyDescent="0.25">
      <c r="A58" s="122" t="s">
        <v>254</v>
      </c>
      <c r="B58" s="123" t="s">
        <v>69</v>
      </c>
      <c r="C58" s="124" t="s">
        <v>255</v>
      </c>
      <c r="D58" s="125">
        <v>138</v>
      </c>
      <c r="E58" s="126">
        <v>153</v>
      </c>
      <c r="F58" s="126">
        <v>144</v>
      </c>
      <c r="G58" s="127">
        <v>147</v>
      </c>
      <c r="H58" s="128">
        <v>582</v>
      </c>
      <c r="I58" s="129">
        <v>15</v>
      </c>
      <c r="J58" s="4">
        <v>16</v>
      </c>
      <c r="K58" s="4">
        <v>16</v>
      </c>
      <c r="L58" s="4">
        <v>14</v>
      </c>
      <c r="M58" s="130">
        <v>61</v>
      </c>
      <c r="N58" s="128">
        <v>643</v>
      </c>
      <c r="O58" s="72">
        <v>655</v>
      </c>
      <c r="P58" s="4">
        <v>-12</v>
      </c>
      <c r="Q58" s="131">
        <v>651</v>
      </c>
      <c r="R58" s="74">
        <v>-8</v>
      </c>
    </row>
    <row r="59" spans="1:18" x14ac:dyDescent="0.25">
      <c r="A59" s="122" t="s">
        <v>256</v>
      </c>
      <c r="B59" s="123" t="s">
        <v>69</v>
      </c>
      <c r="C59" s="124" t="s">
        <v>257</v>
      </c>
      <c r="D59" s="125">
        <v>85</v>
      </c>
      <c r="E59" s="126">
        <v>98</v>
      </c>
      <c r="F59" s="126">
        <v>85</v>
      </c>
      <c r="G59" s="127">
        <v>101</v>
      </c>
      <c r="H59" s="128">
        <v>369</v>
      </c>
      <c r="I59" s="129"/>
      <c r="J59" s="4"/>
      <c r="K59" s="4"/>
      <c r="L59" s="4"/>
      <c r="M59" s="130">
        <v>0</v>
      </c>
      <c r="N59" s="128">
        <v>369</v>
      </c>
      <c r="O59" s="72">
        <v>373</v>
      </c>
      <c r="P59" s="4">
        <v>-4</v>
      </c>
      <c r="Q59" s="131">
        <v>368</v>
      </c>
      <c r="R59" s="74">
        <v>1</v>
      </c>
    </row>
    <row r="60" spans="1:18" x14ac:dyDescent="0.25">
      <c r="A60" s="122" t="s">
        <v>258</v>
      </c>
      <c r="B60" s="123" t="s">
        <v>259</v>
      </c>
      <c r="C60" s="124" t="s">
        <v>260</v>
      </c>
      <c r="D60" s="125">
        <v>2</v>
      </c>
      <c r="E60" s="126">
        <v>3</v>
      </c>
      <c r="F60" s="126">
        <v>6</v>
      </c>
      <c r="G60" s="127">
        <v>7</v>
      </c>
      <c r="H60" s="128">
        <v>18</v>
      </c>
      <c r="I60" s="129"/>
      <c r="J60" s="4"/>
      <c r="K60" s="4"/>
      <c r="L60" s="4"/>
      <c r="M60" s="130">
        <v>0</v>
      </c>
      <c r="N60" s="128">
        <v>18</v>
      </c>
      <c r="O60" s="72">
        <v>8</v>
      </c>
      <c r="P60" s="4">
        <v>10</v>
      </c>
      <c r="Q60" s="131">
        <v>18</v>
      </c>
      <c r="R60" s="74">
        <v>0</v>
      </c>
    </row>
    <row r="61" spans="1:18" x14ac:dyDescent="0.25">
      <c r="A61" s="122" t="s">
        <v>261</v>
      </c>
      <c r="B61" s="123" t="s">
        <v>262</v>
      </c>
      <c r="C61" s="124" t="s">
        <v>263</v>
      </c>
      <c r="D61" s="125">
        <v>133</v>
      </c>
      <c r="E61" s="126">
        <v>127</v>
      </c>
      <c r="F61" s="126">
        <v>126</v>
      </c>
      <c r="G61" s="127">
        <v>117</v>
      </c>
      <c r="H61" s="128">
        <v>503</v>
      </c>
      <c r="I61" s="129"/>
      <c r="J61" s="4"/>
      <c r="K61" s="4"/>
      <c r="L61" s="4"/>
      <c r="M61" s="130">
        <v>0</v>
      </c>
      <c r="N61" s="128">
        <v>503</v>
      </c>
      <c r="O61" s="72">
        <v>501</v>
      </c>
      <c r="P61" s="4">
        <v>2</v>
      </c>
      <c r="Q61" s="131">
        <v>487</v>
      </c>
      <c r="R61" s="74">
        <v>16</v>
      </c>
    </row>
    <row r="62" spans="1:18" ht="24" x14ac:dyDescent="0.25">
      <c r="A62" s="122" t="s">
        <v>264</v>
      </c>
      <c r="B62" s="123" t="s">
        <v>265</v>
      </c>
      <c r="C62" s="124" t="s">
        <v>266</v>
      </c>
      <c r="D62" s="125">
        <v>46</v>
      </c>
      <c r="E62" s="126">
        <v>40</v>
      </c>
      <c r="F62" s="126">
        <v>50</v>
      </c>
      <c r="G62" s="127">
        <v>48</v>
      </c>
      <c r="H62" s="128">
        <v>184</v>
      </c>
      <c r="I62" s="129"/>
      <c r="J62" s="4"/>
      <c r="K62" s="4"/>
      <c r="L62" s="4"/>
      <c r="M62" s="130">
        <v>0</v>
      </c>
      <c r="N62" s="128">
        <v>184</v>
      </c>
      <c r="O62" s="72">
        <v>187</v>
      </c>
      <c r="P62" s="4">
        <v>-3</v>
      </c>
      <c r="Q62" s="131">
        <v>206</v>
      </c>
      <c r="R62" s="74">
        <v>-22</v>
      </c>
    </row>
    <row r="63" spans="1:18" x14ac:dyDescent="0.25">
      <c r="A63" s="122" t="s">
        <v>267</v>
      </c>
      <c r="B63" s="123" t="s">
        <v>268</v>
      </c>
      <c r="C63" s="124" t="s">
        <v>269</v>
      </c>
      <c r="D63" s="125">
        <v>72</v>
      </c>
      <c r="E63" s="126">
        <v>88</v>
      </c>
      <c r="F63" s="126">
        <v>63</v>
      </c>
      <c r="G63" s="127">
        <v>70</v>
      </c>
      <c r="H63" s="128">
        <v>293</v>
      </c>
      <c r="I63" s="129">
        <v>15</v>
      </c>
      <c r="J63" s="4">
        <v>15</v>
      </c>
      <c r="K63" s="4">
        <v>14</v>
      </c>
      <c r="L63" s="4">
        <v>16</v>
      </c>
      <c r="M63" s="130">
        <v>60</v>
      </c>
      <c r="N63" s="128">
        <v>353</v>
      </c>
      <c r="O63" s="72">
        <v>342</v>
      </c>
      <c r="P63" s="4">
        <v>11</v>
      </c>
      <c r="Q63" s="131">
        <v>310</v>
      </c>
      <c r="R63" s="74">
        <v>43</v>
      </c>
    </row>
    <row r="64" spans="1:18" x14ac:dyDescent="0.25">
      <c r="A64" s="122" t="s">
        <v>270</v>
      </c>
      <c r="B64" s="123" t="s">
        <v>271</v>
      </c>
      <c r="C64" s="124" t="s">
        <v>272</v>
      </c>
      <c r="D64" s="125">
        <v>126</v>
      </c>
      <c r="E64" s="126">
        <v>117</v>
      </c>
      <c r="F64" s="126">
        <v>111</v>
      </c>
      <c r="G64" s="127">
        <v>118</v>
      </c>
      <c r="H64" s="128">
        <v>472</v>
      </c>
      <c r="I64" s="129"/>
      <c r="J64" s="4"/>
      <c r="K64" s="4"/>
      <c r="L64" s="4"/>
      <c r="M64" s="130">
        <v>0</v>
      </c>
      <c r="N64" s="128">
        <v>472</v>
      </c>
      <c r="O64" s="72">
        <v>451</v>
      </c>
      <c r="P64" s="4">
        <v>21</v>
      </c>
      <c r="Q64" s="131">
        <v>444</v>
      </c>
      <c r="R64" s="74">
        <v>28</v>
      </c>
    </row>
    <row r="65" spans="1:18" x14ac:dyDescent="0.25">
      <c r="A65" s="122" t="s">
        <v>273</v>
      </c>
      <c r="B65" s="123" t="s">
        <v>274</v>
      </c>
      <c r="C65" s="124" t="s">
        <v>275</v>
      </c>
      <c r="D65" s="125">
        <v>71</v>
      </c>
      <c r="E65" s="126">
        <v>73</v>
      </c>
      <c r="F65" s="126">
        <v>70</v>
      </c>
      <c r="G65" s="127">
        <v>66</v>
      </c>
      <c r="H65" s="128">
        <v>280</v>
      </c>
      <c r="I65" s="129"/>
      <c r="J65" s="4"/>
      <c r="K65" s="4"/>
      <c r="L65" s="4"/>
      <c r="M65" s="130">
        <v>0</v>
      </c>
      <c r="N65" s="128">
        <v>280</v>
      </c>
      <c r="O65" s="72">
        <v>300</v>
      </c>
      <c r="P65" s="4">
        <v>-20</v>
      </c>
      <c r="Q65" s="131">
        <v>317</v>
      </c>
      <c r="R65" s="74">
        <v>-37</v>
      </c>
    </row>
    <row r="66" spans="1:18" ht="15.75" thickBot="1" x14ac:dyDescent="0.3">
      <c r="A66" s="136" t="s">
        <v>276</v>
      </c>
      <c r="B66" s="137" t="s">
        <v>277</v>
      </c>
      <c r="C66" s="138" t="s">
        <v>278</v>
      </c>
      <c r="D66" s="139">
        <v>70</v>
      </c>
      <c r="E66" s="140">
        <v>76</v>
      </c>
      <c r="F66" s="140">
        <v>74</v>
      </c>
      <c r="G66" s="141">
        <v>75</v>
      </c>
      <c r="H66" s="142">
        <v>295</v>
      </c>
      <c r="I66" s="143"/>
      <c r="J66" s="14"/>
      <c r="K66" s="14"/>
      <c r="L66" s="14"/>
      <c r="M66" s="144">
        <v>0</v>
      </c>
      <c r="N66" s="142">
        <v>295</v>
      </c>
      <c r="O66" s="91">
        <v>294</v>
      </c>
      <c r="P66" s="14">
        <v>1</v>
      </c>
      <c r="Q66" s="145">
        <v>271</v>
      </c>
      <c r="R66" s="93">
        <v>24</v>
      </c>
    </row>
    <row r="67" spans="1:18" ht="15.75" thickBot="1" x14ac:dyDescent="0.3">
      <c r="A67" s="146"/>
      <c r="B67" s="146"/>
      <c r="C67" s="146"/>
      <c r="D67" s="147">
        <v>5924</v>
      </c>
      <c r="E67" s="148">
        <v>5956</v>
      </c>
      <c r="F67" s="148">
        <v>6040</v>
      </c>
      <c r="G67" s="149">
        <v>5817</v>
      </c>
      <c r="H67" s="150">
        <v>23737</v>
      </c>
      <c r="I67" s="151">
        <v>167</v>
      </c>
      <c r="J67" s="152">
        <v>201</v>
      </c>
      <c r="K67" s="152">
        <v>188</v>
      </c>
      <c r="L67" s="152">
        <v>191</v>
      </c>
      <c r="M67" s="153">
        <v>747</v>
      </c>
      <c r="N67" s="150">
        <v>24484</v>
      </c>
      <c r="O67" s="154">
        <v>24621</v>
      </c>
      <c r="P67" s="155">
        <v>-137</v>
      </c>
      <c r="Q67" s="156">
        <v>24681</v>
      </c>
      <c r="R67" s="155">
        <v>-197</v>
      </c>
    </row>
  </sheetData>
  <sheetProtection algorithmName="SHA-512" hashValue="ClPK4OTQnWtkNlbP5lBrIvcirinzH7CEQJW/sLOQ9wVD/CLjMgaX0X13IFY3sGOuC0D92KzPx8W3UHTAY7+GZg==" saltValue="0+FjXSoHV+3OY6xqgGeIhw==" spinCount="100000" sheet="1" objects="1" scenarios="1"/>
  <mergeCells count="5">
    <mergeCell ref="D2:N2"/>
    <mergeCell ref="O2:O3"/>
    <mergeCell ref="P2:P3"/>
    <mergeCell ref="Q2:Q3"/>
    <mergeCell ref="R2:R3"/>
  </mergeCells>
  <conditionalFormatting sqref="D4:G66">
    <cfRule type="cellIs" dxfId="1" priority="3" operator="equal">
      <formula>0</formula>
    </cfRule>
  </conditionalFormatting>
  <conditionalFormatting sqref="I4:M66">
    <cfRule type="cellIs" dxfId="0" priority="1" operator="equal">
      <formula>0</formula>
    </cfRule>
    <cfRule type="cellIs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&amp;LDSDEN du Finistère
DIV2&amp;C&amp;"-,Gras"&amp;UPrévisions d'effectifs collèges 2021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D2725-2AA6-458C-ABAD-BA6A1C4D81BE}">
  <sheetPr>
    <pageSetUpPr fitToPage="1"/>
  </sheetPr>
  <dimension ref="A1:W24"/>
  <sheetViews>
    <sheetView workbookViewId="0">
      <selection activeCell="F30" sqref="F30"/>
    </sheetView>
  </sheetViews>
  <sheetFormatPr baseColWidth="10" defaultRowHeight="15" x14ac:dyDescent="0.25"/>
  <cols>
    <col min="2" max="2" width="20.5703125" customWidth="1"/>
    <col min="3" max="3" width="21" customWidth="1"/>
    <col min="4" max="4" width="8.5703125" customWidth="1"/>
    <col min="5" max="5" width="10.28515625" bestFit="1" customWidth="1"/>
    <col min="6" max="6" width="12.85546875" bestFit="1" customWidth="1"/>
    <col min="7" max="7" width="11.140625" bestFit="1" customWidth="1"/>
    <col min="8" max="8" width="11" bestFit="1" customWidth="1"/>
    <col min="9" max="9" width="8.28515625" bestFit="1" customWidth="1"/>
    <col min="10" max="10" width="10.28515625" customWidth="1"/>
    <col min="11" max="11" width="9" customWidth="1"/>
    <col min="12" max="14" width="9" bestFit="1" customWidth="1"/>
    <col min="15" max="15" width="6.5703125" bestFit="1" customWidth="1"/>
    <col min="16" max="16" width="7" bestFit="1" customWidth="1"/>
    <col min="17" max="17" width="7.28515625" bestFit="1" customWidth="1"/>
    <col min="18" max="18" width="10.42578125" bestFit="1" customWidth="1"/>
    <col min="19" max="19" width="9.5703125" customWidth="1"/>
  </cols>
  <sheetData>
    <row r="1" spans="1:23" ht="15.75" thickBot="1" x14ac:dyDescent="0.3"/>
    <row r="2" spans="1:23" ht="15.75" customHeight="1" thickBot="1" x14ac:dyDescent="0.3">
      <c r="D2" s="173" t="s">
        <v>71</v>
      </c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5"/>
      <c r="T2" s="182" t="s">
        <v>72</v>
      </c>
      <c r="U2" s="184" t="s">
        <v>73</v>
      </c>
      <c r="V2" s="186" t="s">
        <v>74</v>
      </c>
      <c r="W2" s="184" t="s">
        <v>75</v>
      </c>
    </row>
    <row r="3" spans="1:23" s="2" customFormat="1" ht="45.75" thickBot="1" x14ac:dyDescent="0.3">
      <c r="A3" s="34" t="s">
        <v>0</v>
      </c>
      <c r="B3" s="35" t="s">
        <v>1</v>
      </c>
      <c r="C3" s="36" t="s">
        <v>2</v>
      </c>
      <c r="D3" s="37" t="s">
        <v>3</v>
      </c>
      <c r="E3" s="35" t="s">
        <v>4</v>
      </c>
      <c r="F3" s="35" t="s">
        <v>5</v>
      </c>
      <c r="G3" s="38" t="s">
        <v>6</v>
      </c>
      <c r="H3" s="35" t="s">
        <v>7</v>
      </c>
      <c r="I3" s="35" t="s">
        <v>8</v>
      </c>
      <c r="J3" s="38" t="s">
        <v>9</v>
      </c>
      <c r="K3" s="39" t="s">
        <v>10</v>
      </c>
      <c r="L3" s="35" t="s">
        <v>11</v>
      </c>
      <c r="M3" s="35" t="s">
        <v>12</v>
      </c>
      <c r="N3" s="35" t="s">
        <v>13</v>
      </c>
      <c r="O3" s="35" t="s">
        <v>14</v>
      </c>
      <c r="P3" s="35" t="s">
        <v>15</v>
      </c>
      <c r="Q3" s="35" t="s">
        <v>16</v>
      </c>
      <c r="R3" s="39" t="s">
        <v>17</v>
      </c>
      <c r="S3" s="40" t="s">
        <v>18</v>
      </c>
      <c r="T3" s="183"/>
      <c r="U3" s="185"/>
      <c r="V3" s="187"/>
      <c r="W3" s="185"/>
    </row>
    <row r="4" spans="1:23" x14ac:dyDescent="0.25">
      <c r="A4" s="26" t="s">
        <v>19</v>
      </c>
      <c r="B4" s="27" t="s">
        <v>20</v>
      </c>
      <c r="C4" s="28" t="s">
        <v>21</v>
      </c>
      <c r="D4" s="29">
        <v>354</v>
      </c>
      <c r="E4" s="30">
        <v>285</v>
      </c>
      <c r="F4" s="30">
        <v>68</v>
      </c>
      <c r="G4" s="31">
        <v>353</v>
      </c>
      <c r="H4" s="30">
        <v>287</v>
      </c>
      <c r="I4" s="30">
        <v>61</v>
      </c>
      <c r="J4" s="31">
        <v>348</v>
      </c>
      <c r="K4" s="32">
        <v>1055</v>
      </c>
      <c r="L4" s="30">
        <v>34</v>
      </c>
      <c r="M4" s="30">
        <v>33</v>
      </c>
      <c r="N4" s="30"/>
      <c r="O4" s="30"/>
      <c r="P4" s="30"/>
      <c r="Q4" s="30"/>
      <c r="R4" s="32">
        <v>67</v>
      </c>
      <c r="S4" s="33">
        <v>1122</v>
      </c>
      <c r="T4" s="41">
        <v>1130</v>
      </c>
      <c r="U4" s="24">
        <v>-8</v>
      </c>
      <c r="V4" s="43">
        <v>1152</v>
      </c>
      <c r="W4" s="24">
        <v>-30</v>
      </c>
    </row>
    <row r="5" spans="1:23" x14ac:dyDescent="0.25">
      <c r="A5" s="8" t="s">
        <v>22</v>
      </c>
      <c r="B5" s="1" t="s">
        <v>23</v>
      </c>
      <c r="C5" s="9" t="s">
        <v>21</v>
      </c>
      <c r="D5" s="7">
        <v>53</v>
      </c>
      <c r="E5" s="4"/>
      <c r="F5" s="4">
        <v>83</v>
      </c>
      <c r="G5" s="3">
        <v>83</v>
      </c>
      <c r="H5" s="4"/>
      <c r="I5" s="4">
        <v>71</v>
      </c>
      <c r="J5" s="3">
        <v>71</v>
      </c>
      <c r="K5" s="5">
        <v>207</v>
      </c>
      <c r="L5" s="4">
        <v>66</v>
      </c>
      <c r="M5" s="4">
        <v>57</v>
      </c>
      <c r="N5" s="4"/>
      <c r="O5" s="4"/>
      <c r="P5" s="4"/>
      <c r="Q5" s="4">
        <v>0</v>
      </c>
      <c r="R5" s="5">
        <v>123</v>
      </c>
      <c r="S5" s="6">
        <v>330</v>
      </c>
      <c r="T5" s="41">
        <v>329</v>
      </c>
      <c r="U5" s="24">
        <v>1</v>
      </c>
      <c r="V5" s="43">
        <v>360</v>
      </c>
      <c r="W5" s="24">
        <v>-30</v>
      </c>
    </row>
    <row r="6" spans="1:23" x14ac:dyDescent="0.25">
      <c r="A6" s="8" t="s">
        <v>24</v>
      </c>
      <c r="B6" s="1" t="s">
        <v>25</v>
      </c>
      <c r="C6" s="9" t="s">
        <v>21</v>
      </c>
      <c r="D6" s="7">
        <v>143</v>
      </c>
      <c r="E6" s="4">
        <v>129</v>
      </c>
      <c r="F6" s="4"/>
      <c r="G6" s="3">
        <v>129</v>
      </c>
      <c r="H6" s="4">
        <v>138</v>
      </c>
      <c r="I6" s="4"/>
      <c r="J6" s="3">
        <v>138</v>
      </c>
      <c r="K6" s="5">
        <v>410</v>
      </c>
      <c r="L6" s="4"/>
      <c r="M6" s="4"/>
      <c r="N6" s="4"/>
      <c r="O6" s="4"/>
      <c r="P6" s="4"/>
      <c r="Q6" s="4"/>
      <c r="R6" s="5">
        <v>0</v>
      </c>
      <c r="S6" s="6">
        <v>410</v>
      </c>
      <c r="T6" s="41">
        <v>412</v>
      </c>
      <c r="U6" s="24">
        <v>-2</v>
      </c>
      <c r="V6" s="43">
        <v>412</v>
      </c>
      <c r="W6" s="24">
        <v>-2</v>
      </c>
    </row>
    <row r="7" spans="1:23" x14ac:dyDescent="0.25">
      <c r="A7" s="8" t="s">
        <v>26</v>
      </c>
      <c r="B7" s="1" t="s">
        <v>27</v>
      </c>
      <c r="C7" s="9" t="s">
        <v>21</v>
      </c>
      <c r="D7" s="7">
        <v>235</v>
      </c>
      <c r="E7" s="4">
        <v>195</v>
      </c>
      <c r="F7" s="4"/>
      <c r="G7" s="3">
        <v>195</v>
      </c>
      <c r="H7" s="4">
        <v>153</v>
      </c>
      <c r="I7" s="4"/>
      <c r="J7" s="3">
        <v>153</v>
      </c>
      <c r="K7" s="5">
        <v>583</v>
      </c>
      <c r="L7" s="4"/>
      <c r="M7" s="4"/>
      <c r="N7" s="4"/>
      <c r="O7" s="4"/>
      <c r="P7" s="4"/>
      <c r="Q7" s="4"/>
      <c r="R7" s="5">
        <v>0</v>
      </c>
      <c r="S7" s="6">
        <v>583</v>
      </c>
      <c r="T7" s="41">
        <v>595</v>
      </c>
      <c r="U7" s="24">
        <v>-12</v>
      </c>
      <c r="V7" s="43">
        <v>549</v>
      </c>
      <c r="W7" s="24">
        <v>34</v>
      </c>
    </row>
    <row r="8" spans="1:23" x14ac:dyDescent="0.25">
      <c r="A8" s="8" t="s">
        <v>28</v>
      </c>
      <c r="B8" s="1" t="s">
        <v>29</v>
      </c>
      <c r="C8" s="9" t="s">
        <v>21</v>
      </c>
      <c r="D8" s="7">
        <v>90</v>
      </c>
      <c r="E8" s="4">
        <v>76</v>
      </c>
      <c r="F8" s="4">
        <v>114</v>
      </c>
      <c r="G8" s="3">
        <v>190</v>
      </c>
      <c r="H8" s="4">
        <v>70</v>
      </c>
      <c r="I8" s="4">
        <v>111</v>
      </c>
      <c r="J8" s="3">
        <v>181</v>
      </c>
      <c r="K8" s="5">
        <v>461</v>
      </c>
      <c r="L8" s="4">
        <v>165</v>
      </c>
      <c r="M8" s="4">
        <v>147</v>
      </c>
      <c r="N8" s="4"/>
      <c r="O8" s="4">
        <v>22</v>
      </c>
      <c r="P8" s="4">
        <v>18</v>
      </c>
      <c r="Q8" s="4">
        <v>82</v>
      </c>
      <c r="R8" s="5">
        <v>434</v>
      </c>
      <c r="S8" s="6">
        <v>895</v>
      </c>
      <c r="T8" s="41">
        <v>899</v>
      </c>
      <c r="U8" s="24">
        <v>-4</v>
      </c>
      <c r="V8" s="43">
        <v>928</v>
      </c>
      <c r="W8" s="24">
        <v>-33</v>
      </c>
    </row>
    <row r="9" spans="1:23" x14ac:dyDescent="0.25">
      <c r="A9" s="8" t="s">
        <v>30</v>
      </c>
      <c r="B9" s="1" t="s">
        <v>31</v>
      </c>
      <c r="C9" s="9" t="s">
        <v>21</v>
      </c>
      <c r="D9" s="7">
        <v>266</v>
      </c>
      <c r="E9" s="4">
        <v>224</v>
      </c>
      <c r="F9" s="4"/>
      <c r="G9" s="3">
        <v>224</v>
      </c>
      <c r="H9" s="4">
        <v>221</v>
      </c>
      <c r="I9" s="4"/>
      <c r="J9" s="3">
        <v>221</v>
      </c>
      <c r="K9" s="5">
        <v>711</v>
      </c>
      <c r="L9" s="4"/>
      <c r="M9" s="4"/>
      <c r="N9" s="4"/>
      <c r="O9" s="4">
        <v>242</v>
      </c>
      <c r="P9" s="4">
        <v>236</v>
      </c>
      <c r="Q9" s="4"/>
      <c r="R9" s="5">
        <v>478</v>
      </c>
      <c r="S9" s="6">
        <v>1189</v>
      </c>
      <c r="T9" s="41">
        <v>1204</v>
      </c>
      <c r="U9" s="24">
        <v>-15</v>
      </c>
      <c r="V9" s="43">
        <v>1176</v>
      </c>
      <c r="W9" s="24">
        <v>13</v>
      </c>
    </row>
    <row r="10" spans="1:23" x14ac:dyDescent="0.25">
      <c r="A10" s="8" t="s">
        <v>32</v>
      </c>
      <c r="B10" s="1" t="s">
        <v>33</v>
      </c>
      <c r="C10" s="9" t="s">
        <v>21</v>
      </c>
      <c r="D10" s="7">
        <v>143</v>
      </c>
      <c r="E10" s="4">
        <v>27</v>
      </c>
      <c r="F10" s="4">
        <v>133</v>
      </c>
      <c r="G10" s="3">
        <v>160</v>
      </c>
      <c r="H10" s="4">
        <v>28</v>
      </c>
      <c r="I10" s="4">
        <v>133</v>
      </c>
      <c r="J10" s="3">
        <v>161</v>
      </c>
      <c r="K10" s="5">
        <v>464</v>
      </c>
      <c r="L10" s="4">
        <v>162</v>
      </c>
      <c r="M10" s="4">
        <v>143</v>
      </c>
      <c r="N10" s="4">
        <v>27</v>
      </c>
      <c r="O10" s="4">
        <v>66</v>
      </c>
      <c r="P10" s="4">
        <v>61</v>
      </c>
      <c r="Q10" s="4">
        <v>0</v>
      </c>
      <c r="R10" s="5">
        <v>459</v>
      </c>
      <c r="S10" s="6">
        <v>923</v>
      </c>
      <c r="T10" s="41">
        <v>933</v>
      </c>
      <c r="U10" s="24">
        <v>-10</v>
      </c>
      <c r="V10" s="43">
        <v>1030</v>
      </c>
      <c r="W10" s="24">
        <v>-107</v>
      </c>
    </row>
    <row r="11" spans="1:23" x14ac:dyDescent="0.25">
      <c r="A11" s="8" t="s">
        <v>34</v>
      </c>
      <c r="B11" s="1" t="s">
        <v>35</v>
      </c>
      <c r="C11" s="9" t="s">
        <v>36</v>
      </c>
      <c r="D11" s="7">
        <v>165</v>
      </c>
      <c r="E11" s="4">
        <v>115</v>
      </c>
      <c r="F11" s="4">
        <v>46</v>
      </c>
      <c r="G11" s="3">
        <v>161</v>
      </c>
      <c r="H11" s="4">
        <v>97</v>
      </c>
      <c r="I11" s="4">
        <v>45</v>
      </c>
      <c r="J11" s="3">
        <v>142</v>
      </c>
      <c r="K11" s="5">
        <v>468</v>
      </c>
      <c r="L11" s="4">
        <v>38</v>
      </c>
      <c r="M11" s="4">
        <v>40</v>
      </c>
      <c r="N11" s="4"/>
      <c r="O11" s="4"/>
      <c r="P11" s="4"/>
      <c r="Q11" s="4"/>
      <c r="R11" s="5">
        <v>78</v>
      </c>
      <c r="S11" s="6">
        <v>546</v>
      </c>
      <c r="T11" s="41">
        <v>512</v>
      </c>
      <c r="U11" s="24">
        <v>34</v>
      </c>
      <c r="V11" s="43">
        <v>509</v>
      </c>
      <c r="W11" s="24">
        <v>37</v>
      </c>
    </row>
    <row r="12" spans="1:23" x14ac:dyDescent="0.25">
      <c r="A12" s="8" t="s">
        <v>37</v>
      </c>
      <c r="B12" s="1" t="s">
        <v>38</v>
      </c>
      <c r="C12" s="9" t="s">
        <v>39</v>
      </c>
      <c r="D12" s="7">
        <v>201</v>
      </c>
      <c r="E12" s="4">
        <v>148</v>
      </c>
      <c r="F12" s="4">
        <v>39</v>
      </c>
      <c r="G12" s="3">
        <v>187</v>
      </c>
      <c r="H12" s="4">
        <v>138</v>
      </c>
      <c r="I12" s="4">
        <v>34</v>
      </c>
      <c r="J12" s="3">
        <v>172</v>
      </c>
      <c r="K12" s="5">
        <v>560</v>
      </c>
      <c r="L12" s="4">
        <v>33</v>
      </c>
      <c r="M12" s="4">
        <v>32</v>
      </c>
      <c r="N12" s="4"/>
      <c r="O12" s="4"/>
      <c r="P12" s="4"/>
      <c r="Q12" s="4">
        <v>0</v>
      </c>
      <c r="R12" s="5">
        <v>65</v>
      </c>
      <c r="S12" s="6">
        <v>625</v>
      </c>
      <c r="T12" s="41">
        <v>578</v>
      </c>
      <c r="U12" s="24">
        <v>47</v>
      </c>
      <c r="V12" s="43">
        <v>544</v>
      </c>
      <c r="W12" s="24">
        <v>81</v>
      </c>
    </row>
    <row r="13" spans="1:23" x14ac:dyDescent="0.25">
      <c r="A13" s="8" t="s">
        <v>40</v>
      </c>
      <c r="B13" s="1" t="s">
        <v>41</v>
      </c>
      <c r="C13" s="9" t="s">
        <v>42</v>
      </c>
      <c r="D13" s="7">
        <v>165</v>
      </c>
      <c r="E13" s="4">
        <v>133</v>
      </c>
      <c r="F13" s="4">
        <v>27</v>
      </c>
      <c r="G13" s="3">
        <v>160</v>
      </c>
      <c r="H13" s="4">
        <v>122</v>
      </c>
      <c r="I13" s="4">
        <v>16</v>
      </c>
      <c r="J13" s="3">
        <v>138</v>
      </c>
      <c r="K13" s="5">
        <v>463</v>
      </c>
      <c r="L13" s="4"/>
      <c r="M13" s="4"/>
      <c r="N13" s="4"/>
      <c r="O13" s="4"/>
      <c r="P13" s="4"/>
      <c r="Q13" s="4"/>
      <c r="R13" s="5">
        <v>0</v>
      </c>
      <c r="S13" s="6">
        <v>463</v>
      </c>
      <c r="T13" s="41">
        <v>441</v>
      </c>
      <c r="U13" s="24">
        <v>22</v>
      </c>
      <c r="V13" s="43">
        <v>414</v>
      </c>
      <c r="W13" s="24">
        <v>49</v>
      </c>
    </row>
    <row r="14" spans="1:23" x14ac:dyDescent="0.25">
      <c r="A14" s="8" t="s">
        <v>43</v>
      </c>
      <c r="B14" s="1" t="s">
        <v>44</v>
      </c>
      <c r="C14" s="9" t="s">
        <v>45</v>
      </c>
      <c r="D14" s="7">
        <v>110</v>
      </c>
      <c r="E14" s="4">
        <v>92</v>
      </c>
      <c r="F14" s="4">
        <v>23</v>
      </c>
      <c r="G14" s="3">
        <v>115</v>
      </c>
      <c r="H14" s="4">
        <v>92</v>
      </c>
      <c r="I14" s="4">
        <v>37</v>
      </c>
      <c r="J14" s="3">
        <v>129</v>
      </c>
      <c r="K14" s="5">
        <v>354</v>
      </c>
      <c r="L14" s="4"/>
      <c r="M14" s="4"/>
      <c r="N14" s="4"/>
      <c r="O14" s="4"/>
      <c r="P14" s="4"/>
      <c r="Q14" s="4">
        <v>0</v>
      </c>
      <c r="R14" s="5">
        <v>0</v>
      </c>
      <c r="S14" s="6">
        <v>354</v>
      </c>
      <c r="T14" s="41">
        <v>396</v>
      </c>
      <c r="U14" s="24">
        <v>-42</v>
      </c>
      <c r="V14" s="43">
        <v>418</v>
      </c>
      <c r="W14" s="24">
        <v>-64</v>
      </c>
    </row>
    <row r="15" spans="1:23" x14ac:dyDescent="0.25">
      <c r="A15" s="8" t="s">
        <v>46</v>
      </c>
      <c r="B15" s="1" t="s">
        <v>47</v>
      </c>
      <c r="C15" s="9" t="s">
        <v>48</v>
      </c>
      <c r="D15" s="7">
        <v>347</v>
      </c>
      <c r="E15" s="4">
        <v>193</v>
      </c>
      <c r="F15" s="4">
        <v>115</v>
      </c>
      <c r="G15" s="3">
        <v>308</v>
      </c>
      <c r="H15" s="4">
        <v>175</v>
      </c>
      <c r="I15" s="4">
        <v>122</v>
      </c>
      <c r="J15" s="3">
        <v>297</v>
      </c>
      <c r="K15" s="5">
        <v>952</v>
      </c>
      <c r="L15" s="4">
        <v>86</v>
      </c>
      <c r="M15" s="4">
        <v>82</v>
      </c>
      <c r="N15" s="4"/>
      <c r="O15" s="4"/>
      <c r="P15" s="4"/>
      <c r="Q15" s="4"/>
      <c r="R15" s="5">
        <v>168</v>
      </c>
      <c r="S15" s="6">
        <v>1120</v>
      </c>
      <c r="T15" s="41">
        <v>1086</v>
      </c>
      <c r="U15" s="24">
        <v>34</v>
      </c>
      <c r="V15" s="43">
        <v>1077</v>
      </c>
      <c r="W15" s="24">
        <v>43</v>
      </c>
    </row>
    <row r="16" spans="1:23" x14ac:dyDescent="0.25">
      <c r="A16" s="8" t="s">
        <v>49</v>
      </c>
      <c r="B16" s="1" t="s">
        <v>50</v>
      </c>
      <c r="C16" s="9" t="s">
        <v>51</v>
      </c>
      <c r="D16" s="7">
        <v>149</v>
      </c>
      <c r="E16" s="4">
        <v>108</v>
      </c>
      <c r="F16" s="4">
        <v>30</v>
      </c>
      <c r="G16" s="3">
        <v>138</v>
      </c>
      <c r="H16" s="4">
        <v>101</v>
      </c>
      <c r="I16" s="4">
        <v>30</v>
      </c>
      <c r="J16" s="3">
        <v>131</v>
      </c>
      <c r="K16" s="5">
        <v>418</v>
      </c>
      <c r="L16" s="4">
        <v>30</v>
      </c>
      <c r="M16" s="4">
        <v>25</v>
      </c>
      <c r="N16" s="4"/>
      <c r="O16" s="4"/>
      <c r="P16" s="4"/>
      <c r="Q16" s="4"/>
      <c r="R16" s="5">
        <v>55</v>
      </c>
      <c r="S16" s="6">
        <v>473</v>
      </c>
      <c r="T16" s="41">
        <v>460</v>
      </c>
      <c r="U16" s="24">
        <v>13</v>
      </c>
      <c r="V16" s="43">
        <v>463</v>
      </c>
      <c r="W16" s="24">
        <v>10</v>
      </c>
    </row>
    <row r="17" spans="1:23" x14ac:dyDescent="0.25">
      <c r="A17" s="8" t="s">
        <v>52</v>
      </c>
      <c r="B17" s="1" t="s">
        <v>53</v>
      </c>
      <c r="C17" s="9" t="s">
        <v>54</v>
      </c>
      <c r="D17" s="7">
        <v>265</v>
      </c>
      <c r="E17" s="4">
        <v>173</v>
      </c>
      <c r="F17" s="4">
        <v>110</v>
      </c>
      <c r="G17" s="3">
        <v>283</v>
      </c>
      <c r="H17" s="4">
        <v>158</v>
      </c>
      <c r="I17" s="4">
        <v>90</v>
      </c>
      <c r="J17" s="3">
        <v>248</v>
      </c>
      <c r="K17" s="5">
        <v>796</v>
      </c>
      <c r="L17" s="4">
        <v>85</v>
      </c>
      <c r="M17" s="4">
        <v>77</v>
      </c>
      <c r="N17" s="4"/>
      <c r="O17" s="4"/>
      <c r="P17" s="4"/>
      <c r="Q17" s="4"/>
      <c r="R17" s="5">
        <v>162</v>
      </c>
      <c r="S17" s="6">
        <v>958</v>
      </c>
      <c r="T17" s="41">
        <v>951</v>
      </c>
      <c r="U17" s="24">
        <v>7</v>
      </c>
      <c r="V17" s="43">
        <v>946</v>
      </c>
      <c r="W17" s="24">
        <v>12</v>
      </c>
    </row>
    <row r="18" spans="1:23" x14ac:dyDescent="0.25">
      <c r="A18" s="8" t="s">
        <v>55</v>
      </c>
      <c r="B18" s="1" t="s">
        <v>56</v>
      </c>
      <c r="C18" s="9" t="s">
        <v>57</v>
      </c>
      <c r="D18" s="7">
        <v>230</v>
      </c>
      <c r="E18" s="4">
        <v>165</v>
      </c>
      <c r="F18" s="4">
        <v>70</v>
      </c>
      <c r="G18" s="3">
        <v>235</v>
      </c>
      <c r="H18" s="4">
        <v>143</v>
      </c>
      <c r="I18" s="4">
        <v>61</v>
      </c>
      <c r="J18" s="3">
        <v>204</v>
      </c>
      <c r="K18" s="5">
        <v>669</v>
      </c>
      <c r="L18" s="4">
        <v>30</v>
      </c>
      <c r="M18" s="4">
        <v>26</v>
      </c>
      <c r="N18" s="4"/>
      <c r="O18" s="4"/>
      <c r="P18" s="4"/>
      <c r="Q18" s="4"/>
      <c r="R18" s="5">
        <v>56</v>
      </c>
      <c r="S18" s="6">
        <v>725</v>
      </c>
      <c r="T18" s="41">
        <v>698</v>
      </c>
      <c r="U18" s="24">
        <v>27</v>
      </c>
      <c r="V18" s="43">
        <v>705</v>
      </c>
      <c r="W18" s="24">
        <v>20</v>
      </c>
    </row>
    <row r="19" spans="1:23" x14ac:dyDescent="0.25">
      <c r="A19" s="8" t="s">
        <v>58</v>
      </c>
      <c r="B19" s="1" t="s">
        <v>59</v>
      </c>
      <c r="C19" s="9" t="s">
        <v>60</v>
      </c>
      <c r="D19" s="7">
        <v>239</v>
      </c>
      <c r="E19" s="4">
        <v>216</v>
      </c>
      <c r="F19" s="4"/>
      <c r="G19" s="3">
        <v>216</v>
      </c>
      <c r="H19" s="4">
        <v>217</v>
      </c>
      <c r="I19" s="4"/>
      <c r="J19" s="3">
        <v>217</v>
      </c>
      <c r="K19" s="5">
        <v>672</v>
      </c>
      <c r="L19" s="4"/>
      <c r="M19" s="4"/>
      <c r="N19" s="4"/>
      <c r="O19" s="4">
        <v>39</v>
      </c>
      <c r="P19" s="4">
        <v>49</v>
      </c>
      <c r="Q19" s="4"/>
      <c r="R19" s="5">
        <v>88</v>
      </c>
      <c r="S19" s="6">
        <v>760</v>
      </c>
      <c r="T19" s="41">
        <v>769</v>
      </c>
      <c r="U19" s="24">
        <v>-9</v>
      </c>
      <c r="V19" s="43">
        <v>726</v>
      </c>
      <c r="W19" s="24">
        <v>34</v>
      </c>
    </row>
    <row r="20" spans="1:23" x14ac:dyDescent="0.25">
      <c r="A20" s="8" t="s">
        <v>61</v>
      </c>
      <c r="B20" s="1" t="s">
        <v>62</v>
      </c>
      <c r="C20" s="9" t="s">
        <v>60</v>
      </c>
      <c r="D20" s="7">
        <v>85</v>
      </c>
      <c r="E20" s="4"/>
      <c r="F20" s="4">
        <v>113</v>
      </c>
      <c r="G20" s="3">
        <v>113</v>
      </c>
      <c r="H20" s="4"/>
      <c r="I20" s="4">
        <v>102</v>
      </c>
      <c r="J20" s="3">
        <v>102</v>
      </c>
      <c r="K20" s="5">
        <v>300</v>
      </c>
      <c r="L20" s="4">
        <v>165</v>
      </c>
      <c r="M20" s="4">
        <v>131</v>
      </c>
      <c r="N20" s="4">
        <v>16</v>
      </c>
      <c r="O20" s="4"/>
      <c r="P20" s="4"/>
      <c r="Q20" s="4"/>
      <c r="R20" s="5">
        <v>312</v>
      </c>
      <c r="S20" s="6">
        <v>612</v>
      </c>
      <c r="T20" s="41">
        <v>618</v>
      </c>
      <c r="U20" s="24">
        <v>-6</v>
      </c>
      <c r="V20" s="43">
        <v>653</v>
      </c>
      <c r="W20" s="24">
        <v>-41</v>
      </c>
    </row>
    <row r="21" spans="1:23" x14ac:dyDescent="0.25">
      <c r="A21" s="8" t="s">
        <v>63</v>
      </c>
      <c r="B21" s="1" t="s">
        <v>64</v>
      </c>
      <c r="C21" s="9" t="s">
        <v>60</v>
      </c>
      <c r="D21" s="7">
        <v>230</v>
      </c>
      <c r="E21" s="4">
        <v>186</v>
      </c>
      <c r="F21" s="4">
        <v>47</v>
      </c>
      <c r="G21" s="3">
        <v>233</v>
      </c>
      <c r="H21" s="4">
        <v>190</v>
      </c>
      <c r="I21" s="4">
        <v>48</v>
      </c>
      <c r="J21" s="3">
        <v>238</v>
      </c>
      <c r="K21" s="5">
        <v>701</v>
      </c>
      <c r="L21" s="4">
        <v>34</v>
      </c>
      <c r="M21" s="4">
        <v>27</v>
      </c>
      <c r="N21" s="4"/>
      <c r="O21" s="4">
        <v>19</v>
      </c>
      <c r="P21" s="4"/>
      <c r="Q21" s="4"/>
      <c r="R21" s="5">
        <v>80</v>
      </c>
      <c r="S21" s="6">
        <v>781</v>
      </c>
      <c r="T21" s="41">
        <v>787</v>
      </c>
      <c r="U21" s="24">
        <v>-6</v>
      </c>
      <c r="V21" s="43">
        <v>818</v>
      </c>
      <c r="W21" s="24">
        <v>-37</v>
      </c>
    </row>
    <row r="22" spans="1:23" x14ac:dyDescent="0.25">
      <c r="A22" s="8" t="s">
        <v>65</v>
      </c>
      <c r="B22" s="1" t="s">
        <v>66</v>
      </c>
      <c r="C22" s="9" t="s">
        <v>60</v>
      </c>
      <c r="D22" s="7">
        <v>115</v>
      </c>
      <c r="E22" s="4">
        <v>45</v>
      </c>
      <c r="F22" s="4">
        <v>86</v>
      </c>
      <c r="G22" s="3">
        <v>131</v>
      </c>
      <c r="H22" s="4">
        <v>47</v>
      </c>
      <c r="I22" s="4">
        <v>74</v>
      </c>
      <c r="J22" s="3">
        <v>121</v>
      </c>
      <c r="K22" s="5">
        <v>367</v>
      </c>
      <c r="L22" s="4">
        <v>70</v>
      </c>
      <c r="M22" s="4">
        <v>53</v>
      </c>
      <c r="N22" s="4"/>
      <c r="O22" s="4"/>
      <c r="P22" s="4">
        <v>24</v>
      </c>
      <c r="Q22" s="4"/>
      <c r="R22" s="5">
        <v>147</v>
      </c>
      <c r="S22" s="6">
        <v>514</v>
      </c>
      <c r="T22" s="41">
        <v>527</v>
      </c>
      <c r="U22" s="24">
        <v>-13</v>
      </c>
      <c r="V22" s="43">
        <v>575</v>
      </c>
      <c r="W22" s="24">
        <v>-61</v>
      </c>
    </row>
    <row r="23" spans="1:23" ht="15.75" thickBot="1" x14ac:dyDescent="0.3">
      <c r="A23" s="10" t="s">
        <v>67</v>
      </c>
      <c r="B23" s="11" t="s">
        <v>68</v>
      </c>
      <c r="C23" s="12" t="s">
        <v>69</v>
      </c>
      <c r="D23" s="13">
        <v>316</v>
      </c>
      <c r="E23" s="14">
        <v>202</v>
      </c>
      <c r="F23" s="14">
        <v>98</v>
      </c>
      <c r="G23" s="15">
        <v>300</v>
      </c>
      <c r="H23" s="14">
        <v>194</v>
      </c>
      <c r="I23" s="14">
        <v>83</v>
      </c>
      <c r="J23" s="15">
        <v>277</v>
      </c>
      <c r="K23" s="5">
        <v>893</v>
      </c>
      <c r="L23" s="14">
        <v>35</v>
      </c>
      <c r="M23" s="14">
        <v>29</v>
      </c>
      <c r="N23" s="14"/>
      <c r="O23" s="14"/>
      <c r="P23" s="14"/>
      <c r="Q23" s="14"/>
      <c r="R23" s="5">
        <v>64</v>
      </c>
      <c r="S23" s="6">
        <v>957</v>
      </c>
      <c r="T23" s="41">
        <v>947</v>
      </c>
      <c r="U23" s="24">
        <v>10</v>
      </c>
      <c r="V23" s="43">
        <v>958</v>
      </c>
      <c r="W23" s="24">
        <v>-1</v>
      </c>
    </row>
    <row r="24" spans="1:23" ht="15.75" thickBot="1" x14ac:dyDescent="0.3">
      <c r="A24" s="16"/>
      <c r="B24" s="17" t="s">
        <v>10</v>
      </c>
      <c r="C24" s="18" t="s">
        <v>70</v>
      </c>
      <c r="D24" s="19">
        <v>3901</v>
      </c>
      <c r="E24" s="20">
        <v>2712</v>
      </c>
      <c r="F24" s="20">
        <v>1202</v>
      </c>
      <c r="G24" s="21">
        <v>3914</v>
      </c>
      <c r="H24" s="20">
        <v>2571</v>
      </c>
      <c r="I24" s="20">
        <v>1118</v>
      </c>
      <c r="J24" s="21">
        <v>3689</v>
      </c>
      <c r="K24" s="22">
        <v>11504</v>
      </c>
      <c r="L24" s="20">
        <v>1033</v>
      </c>
      <c r="M24" s="20">
        <v>902</v>
      </c>
      <c r="N24" s="20">
        <v>43</v>
      </c>
      <c r="O24" s="20">
        <v>388</v>
      </c>
      <c r="P24" s="20">
        <v>388</v>
      </c>
      <c r="Q24" s="20">
        <v>82</v>
      </c>
      <c r="R24" s="22">
        <v>2836</v>
      </c>
      <c r="S24" s="23">
        <v>14340</v>
      </c>
      <c r="T24" s="42">
        <v>14272</v>
      </c>
      <c r="U24" s="25">
        <v>68</v>
      </c>
      <c r="V24" s="44">
        <v>14413</v>
      </c>
      <c r="W24" s="25">
        <v>-73</v>
      </c>
    </row>
  </sheetData>
  <sheetProtection algorithmName="SHA-512" hashValue="xBceFNYyfkPq0bvqS2j+M88hcJ7+Quna86ci7/jLfyWtf4RnBXooDwWR77xAd+1AGBxyJPt6F1vTfB24PriJfg==" saltValue="3o64QFfO2VdV15nCCY9j0g==" spinCount="100000" sheet="1" objects="1" scenarios="1"/>
  <mergeCells count="5">
    <mergeCell ref="D2:S2"/>
    <mergeCell ref="T2:T3"/>
    <mergeCell ref="U2:U3"/>
    <mergeCell ref="V2:V3"/>
    <mergeCell ref="W2:W3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&amp;LDSDEN du Finistère
DIV2&amp;C&amp;"-,Gras"&amp;UPrévisions d'effectifs lycées 2021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1DE90-6075-4F16-9308-9C3576DC61D2}">
  <sheetPr>
    <pageSetUpPr fitToPage="1"/>
  </sheetPr>
  <dimension ref="A1:U19"/>
  <sheetViews>
    <sheetView tabSelected="1" workbookViewId="0">
      <selection activeCell="C24" sqref="C24"/>
    </sheetView>
  </sheetViews>
  <sheetFormatPr baseColWidth="10" defaultRowHeight="15" x14ac:dyDescent="0.25"/>
  <cols>
    <col min="2" max="2" width="21.140625" customWidth="1"/>
    <col min="3" max="3" width="17.85546875" customWidth="1"/>
    <col min="4" max="4" width="7.7109375" customWidth="1"/>
    <col min="5" max="6" width="7.42578125" customWidth="1"/>
    <col min="7" max="7" width="6.140625" bestFit="1" customWidth="1"/>
    <col min="8" max="8" width="9.28515625" bestFit="1" customWidth="1"/>
    <col min="9" max="9" width="8.140625" bestFit="1" customWidth="1"/>
    <col min="10" max="10" width="8" bestFit="1" customWidth="1"/>
    <col min="11" max="11" width="7" bestFit="1" customWidth="1"/>
    <col min="12" max="12" width="9.42578125" bestFit="1" customWidth="1"/>
    <col min="13" max="13" width="4.85546875" customWidth="1"/>
    <col min="14" max="14" width="8.5703125" bestFit="1" customWidth="1"/>
    <col min="15" max="15" width="5.42578125" customWidth="1"/>
    <col min="16" max="16" width="5.85546875" customWidth="1"/>
    <col min="17" max="17" width="5.85546875" bestFit="1" customWidth="1"/>
  </cols>
  <sheetData>
    <row r="1" spans="1:21" ht="15.75" customHeight="1" thickBot="1" x14ac:dyDescent="0.3"/>
    <row r="2" spans="1:21" ht="15.75" customHeight="1" thickBot="1" x14ac:dyDescent="0.3">
      <c r="A2" s="45"/>
      <c r="B2" s="46"/>
      <c r="C2" s="47"/>
      <c r="D2" s="192" t="s">
        <v>76</v>
      </c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4"/>
      <c r="R2" s="182" t="s">
        <v>72</v>
      </c>
      <c r="S2" s="184" t="s">
        <v>73</v>
      </c>
      <c r="T2" s="196" t="s">
        <v>74</v>
      </c>
      <c r="U2" s="184" t="s">
        <v>75</v>
      </c>
    </row>
    <row r="3" spans="1:21" ht="23.25" thickBot="1" x14ac:dyDescent="0.3">
      <c r="A3" s="48" t="s">
        <v>0</v>
      </c>
      <c r="B3" s="49" t="s">
        <v>77</v>
      </c>
      <c r="C3" s="50" t="s">
        <v>78</v>
      </c>
      <c r="D3" s="51" t="s">
        <v>79</v>
      </c>
      <c r="E3" s="52" t="s">
        <v>80</v>
      </c>
      <c r="F3" s="52" t="s">
        <v>81</v>
      </c>
      <c r="G3" s="52" t="s">
        <v>82</v>
      </c>
      <c r="H3" s="52" t="s">
        <v>83</v>
      </c>
      <c r="I3" s="52" t="s">
        <v>84</v>
      </c>
      <c r="J3" s="52" t="s">
        <v>85</v>
      </c>
      <c r="K3" s="52" t="s">
        <v>86</v>
      </c>
      <c r="L3" s="52" t="s">
        <v>87</v>
      </c>
      <c r="M3" s="52" t="s">
        <v>88</v>
      </c>
      <c r="N3" s="52" t="s">
        <v>89</v>
      </c>
      <c r="O3" s="52" t="s">
        <v>90</v>
      </c>
      <c r="P3" s="52" t="s">
        <v>91</v>
      </c>
      <c r="Q3" s="53" t="s">
        <v>10</v>
      </c>
      <c r="R3" s="195"/>
      <c r="S3" s="188"/>
      <c r="T3" s="197"/>
      <c r="U3" s="188"/>
    </row>
    <row r="4" spans="1:21" x14ac:dyDescent="0.25">
      <c r="A4" s="54" t="s">
        <v>22</v>
      </c>
      <c r="B4" s="55" t="s">
        <v>23</v>
      </c>
      <c r="C4" s="56" t="s">
        <v>21</v>
      </c>
      <c r="D4" s="57">
        <v>42</v>
      </c>
      <c r="E4" s="58">
        <v>36</v>
      </c>
      <c r="F4" s="58">
        <v>27</v>
      </c>
      <c r="G4" s="58"/>
      <c r="H4" s="59">
        <v>63</v>
      </c>
      <c r="I4" s="58">
        <v>132</v>
      </c>
      <c r="J4" s="58">
        <v>123</v>
      </c>
      <c r="K4" s="58">
        <v>129</v>
      </c>
      <c r="L4" s="59">
        <v>384</v>
      </c>
      <c r="M4" s="58">
        <v>2</v>
      </c>
      <c r="N4" s="58">
        <v>13</v>
      </c>
      <c r="O4" s="58">
        <v>10</v>
      </c>
      <c r="P4" s="58"/>
      <c r="Q4" s="60">
        <v>514</v>
      </c>
      <c r="R4" s="61">
        <v>529</v>
      </c>
      <c r="S4" s="62">
        <v>-15</v>
      </c>
      <c r="T4" s="63">
        <v>557</v>
      </c>
      <c r="U4" s="64">
        <v>-43</v>
      </c>
    </row>
    <row r="5" spans="1:21" x14ac:dyDescent="0.25">
      <c r="A5" s="65" t="s">
        <v>92</v>
      </c>
      <c r="B5" s="66" t="s">
        <v>29</v>
      </c>
      <c r="C5" s="67" t="s">
        <v>21</v>
      </c>
      <c r="D5" s="68"/>
      <c r="E5" s="69">
        <v>58</v>
      </c>
      <c r="F5" s="69">
        <v>54</v>
      </c>
      <c r="G5" s="69"/>
      <c r="H5" s="70">
        <v>112</v>
      </c>
      <c r="I5" s="69">
        <v>151</v>
      </c>
      <c r="J5" s="69">
        <v>153</v>
      </c>
      <c r="K5" s="69">
        <v>145</v>
      </c>
      <c r="L5" s="70">
        <v>449</v>
      </c>
      <c r="M5" s="69">
        <v>0</v>
      </c>
      <c r="N5" s="69"/>
      <c r="O5" s="69"/>
      <c r="P5" s="69"/>
      <c r="Q5" s="71">
        <v>561</v>
      </c>
      <c r="R5" s="72">
        <v>562</v>
      </c>
      <c r="S5" s="4">
        <v>-1</v>
      </c>
      <c r="T5" s="73">
        <v>555</v>
      </c>
      <c r="U5" s="74">
        <v>6</v>
      </c>
    </row>
    <row r="6" spans="1:21" x14ac:dyDescent="0.25">
      <c r="A6" s="65" t="s">
        <v>32</v>
      </c>
      <c r="B6" s="66" t="s">
        <v>33</v>
      </c>
      <c r="C6" s="67" t="s">
        <v>21</v>
      </c>
      <c r="D6" s="68">
        <v>24</v>
      </c>
      <c r="E6" s="69">
        <v>42</v>
      </c>
      <c r="F6" s="69">
        <v>35</v>
      </c>
      <c r="G6" s="69"/>
      <c r="H6" s="70">
        <v>77</v>
      </c>
      <c r="I6" s="69">
        <v>130</v>
      </c>
      <c r="J6" s="69">
        <v>130</v>
      </c>
      <c r="K6" s="69">
        <v>116</v>
      </c>
      <c r="L6" s="70">
        <v>376</v>
      </c>
      <c r="M6" s="69">
        <v>7</v>
      </c>
      <c r="N6" s="69"/>
      <c r="O6" s="69">
        <v>20</v>
      </c>
      <c r="P6" s="69"/>
      <c r="Q6" s="71">
        <v>504</v>
      </c>
      <c r="R6" s="72">
        <v>498</v>
      </c>
      <c r="S6" s="4">
        <v>6</v>
      </c>
      <c r="T6" s="73">
        <v>530</v>
      </c>
      <c r="U6" s="74">
        <v>-26</v>
      </c>
    </row>
    <row r="7" spans="1:21" x14ac:dyDescent="0.25">
      <c r="A7" s="65" t="s">
        <v>34</v>
      </c>
      <c r="B7" s="66" t="s">
        <v>35</v>
      </c>
      <c r="C7" s="67" t="s">
        <v>36</v>
      </c>
      <c r="D7" s="68"/>
      <c r="E7" s="69">
        <v>18</v>
      </c>
      <c r="F7" s="69">
        <v>16</v>
      </c>
      <c r="G7" s="69"/>
      <c r="H7" s="70">
        <v>34</v>
      </c>
      <c r="I7" s="69">
        <v>78</v>
      </c>
      <c r="J7" s="69">
        <v>72</v>
      </c>
      <c r="K7" s="69">
        <v>78</v>
      </c>
      <c r="L7" s="70">
        <v>228</v>
      </c>
      <c r="M7" s="69"/>
      <c r="N7" s="69"/>
      <c r="O7" s="69">
        <v>10</v>
      </c>
      <c r="P7" s="69"/>
      <c r="Q7" s="71">
        <v>272</v>
      </c>
      <c r="R7" s="72">
        <v>284</v>
      </c>
      <c r="S7" s="4">
        <v>-12</v>
      </c>
      <c r="T7" s="73">
        <v>281</v>
      </c>
      <c r="U7" s="74">
        <v>-9</v>
      </c>
    </row>
    <row r="8" spans="1:21" x14ac:dyDescent="0.25">
      <c r="A8" s="65" t="s">
        <v>40</v>
      </c>
      <c r="B8" s="66" t="s">
        <v>41</v>
      </c>
      <c r="C8" s="67" t="s">
        <v>42</v>
      </c>
      <c r="D8" s="68">
        <v>24</v>
      </c>
      <c r="E8" s="69"/>
      <c r="F8" s="69"/>
      <c r="G8" s="69">
        <v>5</v>
      </c>
      <c r="H8" s="70">
        <v>5</v>
      </c>
      <c r="I8" s="69">
        <v>53</v>
      </c>
      <c r="J8" s="69">
        <v>48</v>
      </c>
      <c r="K8" s="69">
        <v>48</v>
      </c>
      <c r="L8" s="70">
        <v>149</v>
      </c>
      <c r="M8" s="69"/>
      <c r="N8" s="69"/>
      <c r="O8" s="69"/>
      <c r="P8" s="69"/>
      <c r="Q8" s="71">
        <v>178</v>
      </c>
      <c r="R8" s="72">
        <v>186</v>
      </c>
      <c r="S8" s="4">
        <v>-8</v>
      </c>
      <c r="T8" s="73">
        <v>187</v>
      </c>
      <c r="U8" s="74">
        <v>-9</v>
      </c>
    </row>
    <row r="9" spans="1:21" x14ac:dyDescent="0.25">
      <c r="A9" s="65" t="s">
        <v>46</v>
      </c>
      <c r="B9" s="66" t="s">
        <v>47</v>
      </c>
      <c r="C9" s="67" t="s">
        <v>48</v>
      </c>
      <c r="D9" s="68"/>
      <c r="E9" s="69">
        <v>21</v>
      </c>
      <c r="F9" s="69">
        <v>18</v>
      </c>
      <c r="G9" s="69">
        <v>10</v>
      </c>
      <c r="H9" s="70">
        <v>49</v>
      </c>
      <c r="I9" s="69">
        <v>131</v>
      </c>
      <c r="J9" s="69">
        <v>135</v>
      </c>
      <c r="K9" s="69">
        <v>134</v>
      </c>
      <c r="L9" s="70">
        <v>400</v>
      </c>
      <c r="M9" s="69"/>
      <c r="N9" s="69"/>
      <c r="O9" s="69"/>
      <c r="P9" s="69"/>
      <c r="Q9" s="71">
        <v>449</v>
      </c>
      <c r="R9" s="72">
        <v>445</v>
      </c>
      <c r="S9" s="4">
        <v>4</v>
      </c>
      <c r="T9" s="73">
        <v>432</v>
      </c>
      <c r="U9" s="74">
        <v>17</v>
      </c>
    </row>
    <row r="10" spans="1:21" x14ac:dyDescent="0.25">
      <c r="A10" s="65" t="s">
        <v>93</v>
      </c>
      <c r="B10" s="66" t="s">
        <v>53</v>
      </c>
      <c r="C10" s="67" t="s">
        <v>54</v>
      </c>
      <c r="D10" s="68">
        <v>14</v>
      </c>
      <c r="E10" s="69"/>
      <c r="F10" s="69"/>
      <c r="G10" s="69"/>
      <c r="H10" s="70">
        <v>0</v>
      </c>
      <c r="I10" s="69">
        <v>154</v>
      </c>
      <c r="J10" s="69">
        <v>144</v>
      </c>
      <c r="K10" s="69">
        <v>141</v>
      </c>
      <c r="L10" s="70">
        <v>439</v>
      </c>
      <c r="M10" s="69">
        <v>20</v>
      </c>
      <c r="N10" s="69"/>
      <c r="O10" s="69">
        <v>10</v>
      </c>
      <c r="P10" s="69"/>
      <c r="Q10" s="71">
        <v>483</v>
      </c>
      <c r="R10" s="72">
        <v>493</v>
      </c>
      <c r="S10" s="4">
        <v>-10</v>
      </c>
      <c r="T10" s="73">
        <v>505</v>
      </c>
      <c r="U10" s="74">
        <v>-22</v>
      </c>
    </row>
    <row r="11" spans="1:21" x14ac:dyDescent="0.25">
      <c r="A11" s="65" t="s">
        <v>94</v>
      </c>
      <c r="B11" s="66" t="s">
        <v>95</v>
      </c>
      <c r="C11" s="67" t="s">
        <v>96</v>
      </c>
      <c r="D11" s="68">
        <v>17</v>
      </c>
      <c r="E11" s="69">
        <v>32</v>
      </c>
      <c r="F11" s="69">
        <v>29</v>
      </c>
      <c r="G11" s="69"/>
      <c r="H11" s="70">
        <v>61</v>
      </c>
      <c r="I11" s="69">
        <v>37</v>
      </c>
      <c r="J11" s="69">
        <v>34</v>
      </c>
      <c r="K11" s="69">
        <v>32</v>
      </c>
      <c r="L11" s="70">
        <v>103</v>
      </c>
      <c r="M11" s="69"/>
      <c r="N11" s="69"/>
      <c r="O11" s="69"/>
      <c r="P11" s="69"/>
      <c r="Q11" s="71">
        <v>181</v>
      </c>
      <c r="R11" s="72">
        <v>179</v>
      </c>
      <c r="S11" s="4">
        <v>2</v>
      </c>
      <c r="T11" s="73">
        <v>203</v>
      </c>
      <c r="U11" s="74">
        <v>-22</v>
      </c>
    </row>
    <row r="12" spans="1:21" x14ac:dyDescent="0.25">
      <c r="A12" s="65" t="s">
        <v>97</v>
      </c>
      <c r="B12" s="75"/>
      <c r="C12" s="67" t="s">
        <v>98</v>
      </c>
      <c r="D12" s="68"/>
      <c r="E12" s="69">
        <v>20</v>
      </c>
      <c r="F12" s="69">
        <v>16</v>
      </c>
      <c r="G12" s="69"/>
      <c r="H12" s="70">
        <v>36</v>
      </c>
      <c r="I12" s="69">
        <v>37</v>
      </c>
      <c r="J12" s="69">
        <v>30</v>
      </c>
      <c r="K12" s="69">
        <v>20</v>
      </c>
      <c r="L12" s="70">
        <v>87</v>
      </c>
      <c r="M12" s="69"/>
      <c r="N12" s="69"/>
      <c r="O12" s="69"/>
      <c r="P12" s="69">
        <v>3</v>
      </c>
      <c r="Q12" s="71">
        <v>126</v>
      </c>
      <c r="R12" s="72">
        <v>126</v>
      </c>
      <c r="S12" s="4">
        <v>0</v>
      </c>
      <c r="T12" s="73">
        <v>121</v>
      </c>
      <c r="U12" s="74">
        <v>5</v>
      </c>
    </row>
    <row r="13" spans="1:21" x14ac:dyDescent="0.25">
      <c r="A13" s="65" t="s">
        <v>99</v>
      </c>
      <c r="B13" s="66" t="s">
        <v>56</v>
      </c>
      <c r="C13" s="67" t="s">
        <v>57</v>
      </c>
      <c r="D13" s="68"/>
      <c r="E13" s="69">
        <v>12</v>
      </c>
      <c r="F13" s="69">
        <v>11</v>
      </c>
      <c r="G13" s="69"/>
      <c r="H13" s="70">
        <v>23</v>
      </c>
      <c r="I13" s="69">
        <v>53</v>
      </c>
      <c r="J13" s="69">
        <v>56</v>
      </c>
      <c r="K13" s="69">
        <v>56</v>
      </c>
      <c r="L13" s="70">
        <v>165</v>
      </c>
      <c r="M13" s="69"/>
      <c r="N13" s="69"/>
      <c r="O13" s="69">
        <v>10</v>
      </c>
      <c r="P13" s="76"/>
      <c r="Q13" s="71">
        <v>198</v>
      </c>
      <c r="R13" s="72">
        <v>190</v>
      </c>
      <c r="S13" s="4">
        <v>8</v>
      </c>
      <c r="T13" s="73">
        <v>182</v>
      </c>
      <c r="U13" s="74">
        <v>16</v>
      </c>
    </row>
    <row r="14" spans="1:21" x14ac:dyDescent="0.25">
      <c r="A14" s="65" t="s">
        <v>100</v>
      </c>
      <c r="B14" s="66" t="s">
        <v>62</v>
      </c>
      <c r="C14" s="67" t="s">
        <v>60</v>
      </c>
      <c r="D14" s="68"/>
      <c r="E14" s="69"/>
      <c r="F14" s="69"/>
      <c r="G14" s="69"/>
      <c r="H14" s="70">
        <v>0</v>
      </c>
      <c r="I14" s="69">
        <v>135</v>
      </c>
      <c r="J14" s="69">
        <v>131</v>
      </c>
      <c r="K14" s="69">
        <v>115</v>
      </c>
      <c r="L14" s="70">
        <v>381</v>
      </c>
      <c r="M14" s="69"/>
      <c r="N14" s="69"/>
      <c r="O14" s="69">
        <v>10</v>
      </c>
      <c r="P14" s="69"/>
      <c r="Q14" s="71">
        <v>391</v>
      </c>
      <c r="R14" s="72">
        <v>392</v>
      </c>
      <c r="S14" s="4">
        <v>-1</v>
      </c>
      <c r="T14" s="73">
        <v>390</v>
      </c>
      <c r="U14" s="74">
        <v>1</v>
      </c>
    </row>
    <row r="15" spans="1:21" x14ac:dyDescent="0.25">
      <c r="A15" s="65" t="s">
        <v>65</v>
      </c>
      <c r="B15" s="66" t="s">
        <v>66</v>
      </c>
      <c r="C15" s="67" t="s">
        <v>60</v>
      </c>
      <c r="D15" s="68">
        <v>24</v>
      </c>
      <c r="E15" s="69"/>
      <c r="F15" s="69"/>
      <c r="G15" s="69"/>
      <c r="H15" s="70">
        <v>0</v>
      </c>
      <c r="I15" s="69">
        <v>104</v>
      </c>
      <c r="J15" s="69">
        <v>108</v>
      </c>
      <c r="K15" s="69">
        <v>99</v>
      </c>
      <c r="L15" s="70">
        <v>311</v>
      </c>
      <c r="M15" s="69"/>
      <c r="N15" s="69"/>
      <c r="O15" s="69"/>
      <c r="P15" s="69"/>
      <c r="Q15" s="71">
        <v>335</v>
      </c>
      <c r="R15" s="72">
        <v>335</v>
      </c>
      <c r="S15" s="4">
        <v>0</v>
      </c>
      <c r="T15" s="73">
        <v>310</v>
      </c>
      <c r="U15" s="74">
        <v>25</v>
      </c>
    </row>
    <row r="16" spans="1:21" x14ac:dyDescent="0.25">
      <c r="A16" s="65" t="s">
        <v>101</v>
      </c>
      <c r="B16" s="66" t="s">
        <v>102</v>
      </c>
      <c r="C16" s="67" t="s">
        <v>69</v>
      </c>
      <c r="D16" s="68">
        <v>24</v>
      </c>
      <c r="E16" s="69">
        <v>20</v>
      </c>
      <c r="F16" s="69">
        <v>13</v>
      </c>
      <c r="G16" s="69"/>
      <c r="H16" s="70">
        <v>33</v>
      </c>
      <c r="I16" s="69">
        <v>97</v>
      </c>
      <c r="J16" s="69">
        <v>103</v>
      </c>
      <c r="K16" s="69">
        <v>91</v>
      </c>
      <c r="L16" s="70">
        <v>291</v>
      </c>
      <c r="M16" s="69"/>
      <c r="N16" s="69"/>
      <c r="O16" s="69"/>
      <c r="P16" s="69">
        <v>5</v>
      </c>
      <c r="Q16" s="71">
        <v>353</v>
      </c>
      <c r="R16" s="72">
        <v>334</v>
      </c>
      <c r="S16" s="4">
        <v>19</v>
      </c>
      <c r="T16" s="73">
        <v>338</v>
      </c>
      <c r="U16" s="74">
        <v>15</v>
      </c>
    </row>
    <row r="17" spans="1:21" x14ac:dyDescent="0.25">
      <c r="A17" s="77"/>
      <c r="B17" s="78"/>
      <c r="C17" s="79" t="s">
        <v>103</v>
      </c>
      <c r="D17" s="80">
        <v>169</v>
      </c>
      <c r="E17" s="81">
        <v>259</v>
      </c>
      <c r="F17" s="81">
        <v>219</v>
      </c>
      <c r="G17" s="81">
        <v>15</v>
      </c>
      <c r="H17" s="82">
        <v>493</v>
      </c>
      <c r="I17" s="81">
        <v>1292</v>
      </c>
      <c r="J17" s="81">
        <v>1267</v>
      </c>
      <c r="K17" s="81">
        <v>1204</v>
      </c>
      <c r="L17" s="82">
        <v>3763</v>
      </c>
      <c r="M17" s="81">
        <v>29</v>
      </c>
      <c r="N17" s="81">
        <v>13</v>
      </c>
      <c r="O17" s="81">
        <v>70</v>
      </c>
      <c r="P17" s="81">
        <v>8</v>
      </c>
      <c r="Q17" s="83">
        <v>4545</v>
      </c>
      <c r="R17" s="72">
        <v>4553</v>
      </c>
      <c r="S17" s="4">
        <v>-8</v>
      </c>
      <c r="T17" s="73">
        <v>4591</v>
      </c>
      <c r="U17" s="74">
        <v>-46</v>
      </c>
    </row>
    <row r="18" spans="1:21" ht="15.75" thickBot="1" x14ac:dyDescent="0.3">
      <c r="A18" s="84"/>
      <c r="B18" s="85" t="s">
        <v>104</v>
      </c>
      <c r="C18" s="86" t="s">
        <v>105</v>
      </c>
      <c r="D18" s="87"/>
      <c r="E18" s="88">
        <v>5</v>
      </c>
      <c r="F18" s="88">
        <v>4</v>
      </c>
      <c r="G18" s="88"/>
      <c r="H18" s="89">
        <v>9</v>
      </c>
      <c r="I18" s="88"/>
      <c r="J18" s="88"/>
      <c r="K18" s="88"/>
      <c r="L18" s="89"/>
      <c r="M18" s="88"/>
      <c r="N18" s="88"/>
      <c r="O18" s="88"/>
      <c r="P18" s="88"/>
      <c r="Q18" s="90">
        <v>9</v>
      </c>
      <c r="R18" s="91">
        <v>8</v>
      </c>
      <c r="S18" s="14">
        <v>1</v>
      </c>
      <c r="T18" s="92">
        <v>11</v>
      </c>
      <c r="U18" s="93">
        <v>-2</v>
      </c>
    </row>
    <row r="19" spans="1:21" ht="15.75" thickBot="1" x14ac:dyDescent="0.3">
      <c r="A19" s="189" t="s">
        <v>106</v>
      </c>
      <c r="B19" s="190"/>
      <c r="C19" s="191"/>
      <c r="D19" s="94">
        <v>169</v>
      </c>
      <c r="E19" s="95">
        <v>264</v>
      </c>
      <c r="F19" s="95">
        <v>223</v>
      </c>
      <c r="G19" s="95">
        <v>15</v>
      </c>
      <c r="H19" s="96">
        <v>502</v>
      </c>
      <c r="I19" s="95">
        <v>1292</v>
      </c>
      <c r="J19" s="95">
        <v>1267</v>
      </c>
      <c r="K19" s="95">
        <v>1204</v>
      </c>
      <c r="L19" s="96">
        <v>3763</v>
      </c>
      <c r="M19" s="95">
        <v>29</v>
      </c>
      <c r="N19" s="95">
        <v>13</v>
      </c>
      <c r="O19" s="95">
        <v>70</v>
      </c>
      <c r="P19" s="95">
        <v>8</v>
      </c>
      <c r="Q19" s="97">
        <v>4554</v>
      </c>
      <c r="R19" s="98">
        <v>4561</v>
      </c>
      <c r="S19" s="96">
        <v>-7</v>
      </c>
      <c r="T19" s="99">
        <v>4602</v>
      </c>
      <c r="U19" s="157">
        <v>-48</v>
      </c>
    </row>
  </sheetData>
  <sheetProtection algorithmName="SHA-512" hashValue="xxQBgk31LqWcZOXuY8a8zwhE5rtaNIi4uzRz2Dm3lLd6pXm9JIktWuqbYD9GGwj1GkGaJRZwSspJuCyRyo5Hzg==" saltValue="AS5huambX44Kpuy1GJdE6A==" spinCount="100000" sheet="1" objects="1" scenarios="1"/>
  <mergeCells count="6">
    <mergeCell ref="U2:U3"/>
    <mergeCell ref="A19:C19"/>
    <mergeCell ref="D2:Q2"/>
    <mergeCell ref="R2:R3"/>
    <mergeCell ref="S2:S3"/>
    <mergeCell ref="T2:T3"/>
  </mergeCells>
  <hyperlinks>
    <hyperlink ref="A4" location="'0290108K'!A1" display="0290108K" xr:uid="{E77265E6-929B-4000-9EE6-487D446784B3}"/>
    <hyperlink ref="A5" location="'0290102D'!A1" display="0290102D" xr:uid="{59FECFFA-63C4-479D-842A-071AE6BC22A4}"/>
    <hyperlink ref="A6" location="'0290012F'!A1" display="0290012F" xr:uid="{71C47327-F876-40CD-8B1E-420A4356B8FE}"/>
    <hyperlink ref="A7" location="'0290022S'!A1" display="0290022S" xr:uid="{01E594A1-C09B-47B0-891A-04DF75B34182}"/>
    <hyperlink ref="A8" location="'0290030A'!A1" display="0290030A" xr:uid="{10F55BBF-85D1-4C4D-8D8D-028DA9214490}"/>
    <hyperlink ref="A9" location="'0290044R'!A1" display="0290044R" xr:uid="{DE6FD2F0-C7A9-49B6-A19C-6B19B0FA8F61}"/>
    <hyperlink ref="A10" location="'0290105G'!A1" display="0290105G" xr:uid="{BB9AB31A-F239-4961-B639-3017E1747FC0}"/>
    <hyperlink ref="A11" location="'0290130J'!A1" display="0290130J" xr:uid="{C2ED82A8-BC67-41D8-9CFA-66C3C9F52A68}"/>
    <hyperlink ref="A12" location="'0290092T'!A1" display="0290092T" xr:uid="{7EB777CD-8D56-495B-83F9-56C90D119E30}"/>
    <hyperlink ref="A13" location="'0291633T'!A1" display="0291633T" xr:uid="{C4754BFD-1E7A-4323-9B93-550BF2748F1F}"/>
    <hyperlink ref="A14" location="'0290072W'!A1" display="0290072W" xr:uid="{105B0D20-71C3-4E2A-803D-6A56739E4D42}"/>
    <hyperlink ref="A15" location="'0290071V'!A1" display="0290071V" xr:uid="{289A65F6-DAC8-436C-B700-C07F574AE271}"/>
    <hyperlink ref="A16" location="'0290078C'!A1" display="0290078C" xr:uid="{5AAB4202-2C9C-4231-997C-746D6356AC2A}"/>
  </hyperlink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Header>&amp;LDSDEN du Finistère
DIV2&amp;C&amp;"-,Gras"&amp;UPrévisions d'effectifs LP 2021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71FDF-8AD0-401B-9383-D31475967362}">
  <sheetPr>
    <pageSetUpPr fitToPage="1"/>
  </sheetPr>
  <dimension ref="A1:M4"/>
  <sheetViews>
    <sheetView workbookViewId="0">
      <selection activeCell="K17" sqref="K17"/>
    </sheetView>
  </sheetViews>
  <sheetFormatPr baseColWidth="10" defaultRowHeight="15" x14ac:dyDescent="0.25"/>
  <cols>
    <col min="1" max="1" width="17" customWidth="1"/>
    <col min="13" max="13" width="13.85546875" customWidth="1"/>
  </cols>
  <sheetData>
    <row r="1" spans="1:13" ht="15.75" thickBot="1" x14ac:dyDescent="0.3"/>
    <row r="2" spans="1:13" x14ac:dyDescent="0.25">
      <c r="A2" s="158"/>
      <c r="B2" s="159"/>
      <c r="C2" s="198" t="s">
        <v>292</v>
      </c>
      <c r="D2" s="199"/>
      <c r="E2" s="199"/>
      <c r="F2" s="199"/>
      <c r="G2" s="199"/>
      <c r="H2" s="199"/>
      <c r="I2" s="200"/>
      <c r="J2" s="201" t="s">
        <v>279</v>
      </c>
      <c r="K2" s="203" t="s">
        <v>290</v>
      </c>
      <c r="L2" s="205" t="s">
        <v>280</v>
      </c>
      <c r="M2" s="207" t="s">
        <v>291</v>
      </c>
    </row>
    <row r="3" spans="1:13" ht="34.5" customHeight="1" thickBot="1" x14ac:dyDescent="0.3">
      <c r="A3" s="160"/>
      <c r="B3" s="161"/>
      <c r="C3" s="162" t="s">
        <v>281</v>
      </c>
      <c r="D3" s="163" t="s">
        <v>282</v>
      </c>
      <c r="E3" s="163" t="s">
        <v>283</v>
      </c>
      <c r="F3" s="163" t="s">
        <v>284</v>
      </c>
      <c r="G3" s="163" t="s">
        <v>285</v>
      </c>
      <c r="H3" s="163" t="s">
        <v>286</v>
      </c>
      <c r="I3" s="164" t="s">
        <v>287</v>
      </c>
      <c r="J3" s="202"/>
      <c r="K3" s="204"/>
      <c r="L3" s="206"/>
      <c r="M3" s="208"/>
    </row>
    <row r="4" spans="1:13" ht="15.75" thickBot="1" x14ac:dyDescent="0.3">
      <c r="A4" s="165" t="s">
        <v>288</v>
      </c>
      <c r="B4" s="166" t="s">
        <v>289</v>
      </c>
      <c r="C4" s="167">
        <v>7</v>
      </c>
      <c r="D4" s="168">
        <v>12</v>
      </c>
      <c r="E4" s="168">
        <v>10</v>
      </c>
      <c r="F4" s="168">
        <v>20</v>
      </c>
      <c r="G4" s="168">
        <v>29</v>
      </c>
      <c r="H4" s="168">
        <v>29</v>
      </c>
      <c r="I4" s="169">
        <f>SUM(C4:H4)</f>
        <v>107</v>
      </c>
      <c r="J4" s="170">
        <v>105</v>
      </c>
      <c r="K4" s="171">
        <f>I4-J4</f>
        <v>2</v>
      </c>
      <c r="L4" s="171">
        <v>99</v>
      </c>
      <c r="M4" s="172">
        <f>I4-L4</f>
        <v>8</v>
      </c>
    </row>
  </sheetData>
  <sheetProtection algorithmName="SHA-512" hashValue="E9dKTd1AwVquX1VTO1DhdWZumhlyco/22mVdMmMVUWEZp+er51v4ok2Sb53A870wKhxnC8NsM1CfmUCC0W4wfA==" saltValue="bezGQOVorczBDlbsjTSdZg==" spinCount="100000" sheet="1" objects="1" scenarios="1"/>
  <mergeCells count="5">
    <mergeCell ref="C2:I2"/>
    <mergeCell ref="J2:J3"/>
    <mergeCell ref="K2:K3"/>
    <mergeCell ref="L2:L3"/>
    <mergeCell ref="M2:M3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Header>&amp;LDSDEN du Finistère
DIV2&amp;C&amp;"-,Gras"&amp;UPrévisions EREA RS 2021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collèges</vt:lpstr>
      <vt:lpstr>lycées</vt:lpstr>
      <vt:lpstr>LP</vt:lpstr>
      <vt:lpstr>EREA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Gaelle Kerouredan</dc:creator>
  <cp:lastModifiedBy>PHILIPPE JACQUES</cp:lastModifiedBy>
  <cp:lastPrinted>2021-01-19T11:51:20Z</cp:lastPrinted>
  <dcterms:created xsi:type="dcterms:W3CDTF">2020-12-07T09:29:14Z</dcterms:created>
  <dcterms:modified xsi:type="dcterms:W3CDTF">2021-01-20T07:39:20Z</dcterms:modified>
</cp:coreProperties>
</file>